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7895" windowHeight="9015" activeTab="33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Bareback!$A$1:$X$23</definedName>
    <definedName name="_xlnm.Print_Area" localSheetId="33">Barrels!$A$1:$X$66</definedName>
    <definedName name="_xlnm.Print_Area" localSheetId="32">Breakaway!$A$1:$X$79</definedName>
    <definedName name="_xlnm.Print_Area" localSheetId="2">'Bull Riding'!$A$1:$X$27</definedName>
    <definedName name="_xlnm.Print_Area" localSheetId="5">Header!$A$1:$X$77</definedName>
    <definedName name="_xlnm.Print_Area" localSheetId="8">Heeler!$A$1:$X$70</definedName>
    <definedName name="_xlnm.Print_Area" localSheetId="1">'Saddle Bronc'!$A$1:$X$39</definedName>
    <definedName name="_xlnm.Print_Area" localSheetId="3">'Steer Wrestling'!$A$1:$X$61</definedName>
    <definedName name="_xlnm.Print_Area" localSheetId="4">'Tie Down'!$A$1:$X$69</definedName>
  </definedName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" i="3"/>
  <c r="X3" i="3"/>
  <c r="X4" i="3"/>
  <c r="X5" i="3"/>
  <c r="X6" i="3"/>
  <c r="X7" i="3"/>
  <c r="X8" i="3"/>
  <c r="X9" i="3"/>
  <c r="X10" i="3"/>
  <c r="X11" i="3"/>
  <c r="X12" i="3"/>
  <c r="X13" i="3"/>
  <c r="X14" i="3"/>
  <c r="X16" i="3"/>
  <c r="X17" i="3"/>
  <c r="X19" i="3"/>
  <c r="X20" i="3"/>
  <c r="X21" i="3"/>
  <c r="X22" i="3"/>
  <c r="X23" i="3"/>
  <c r="X24" i="3"/>
  <c r="X25" i="3"/>
  <c r="X26" i="3"/>
  <c r="X27" i="3"/>
  <c r="X15" i="3"/>
  <c r="X18" i="3"/>
  <c r="D3" i="7"/>
  <c r="D4" i="7"/>
  <c r="D5" i="7"/>
  <c r="D7" i="7"/>
  <c r="D8" i="7"/>
  <c r="D10" i="7"/>
  <c r="D6" i="7"/>
  <c r="D11" i="7"/>
  <c r="D12" i="7"/>
  <c r="D13" i="7"/>
  <c r="D14" i="7"/>
  <c r="D15" i="7"/>
  <c r="D9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3" i="7"/>
  <c r="D64" i="7"/>
  <c r="D65" i="7"/>
  <c r="D66" i="7"/>
  <c r="D38" i="7"/>
  <c r="D68" i="7"/>
  <c r="D69" i="7"/>
  <c r="D70" i="7"/>
  <c r="D62" i="7"/>
  <c r="D67" i="7"/>
  <c r="D2" i="7"/>
  <c r="X3" i="7"/>
  <c r="X4" i="7"/>
  <c r="X5" i="7"/>
  <c r="X7" i="7"/>
  <c r="X8" i="7"/>
  <c r="X10" i="7"/>
  <c r="X6" i="7"/>
  <c r="X11" i="7"/>
  <c r="X12" i="7"/>
  <c r="X13" i="7"/>
  <c r="X14" i="7"/>
  <c r="X15" i="7"/>
  <c r="X9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3" i="7"/>
  <c r="X64" i="7"/>
  <c r="X65" i="7"/>
  <c r="X66" i="7"/>
  <c r="X38" i="7"/>
  <c r="X68" i="7"/>
  <c r="X69" i="7"/>
  <c r="X70" i="7"/>
  <c r="X62" i="7"/>
  <c r="X67" i="7"/>
  <c r="X71" i="7"/>
  <c r="X72" i="7"/>
  <c r="X73" i="7"/>
  <c r="X74" i="7"/>
  <c r="X2" i="7"/>
  <c r="X3" i="8" l="1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2" i="8"/>
  <c r="X2" i="8"/>
  <c r="X3" i="39"/>
  <c r="X4" i="39"/>
  <c r="X6" i="39"/>
  <c r="X8" i="39"/>
  <c r="X5" i="39"/>
  <c r="X10" i="39"/>
  <c r="X7" i="39"/>
  <c r="X11" i="39"/>
  <c r="X9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" i="39"/>
  <c r="D5" i="9" l="1"/>
  <c r="D3" i="9"/>
  <c r="D4" i="9"/>
  <c r="D7" i="9"/>
  <c r="D6" i="9"/>
  <c r="D8" i="9"/>
  <c r="D9" i="9"/>
  <c r="D11" i="9"/>
  <c r="D12" i="9"/>
  <c r="D14" i="9"/>
  <c r="D13" i="9"/>
  <c r="D15" i="9"/>
  <c r="D10" i="9"/>
  <c r="D16" i="9"/>
  <c r="D18" i="9"/>
  <c r="D19" i="9"/>
  <c r="D20" i="9"/>
  <c r="D21" i="9"/>
  <c r="D22" i="9"/>
  <c r="D23" i="9"/>
  <c r="D24" i="9"/>
  <c r="D25" i="9"/>
  <c r="D26" i="9"/>
  <c r="D27" i="9"/>
  <c r="D28" i="9"/>
  <c r="D29" i="9"/>
  <c r="D31" i="9"/>
  <c r="D32" i="9"/>
  <c r="D30" i="9"/>
  <c r="D17" i="9"/>
  <c r="D33" i="9"/>
  <c r="D35" i="9"/>
  <c r="D36" i="9"/>
  <c r="D37" i="9"/>
  <c r="D38" i="9"/>
  <c r="D39" i="9"/>
  <c r="D40" i="9"/>
  <c r="D42" i="9"/>
  <c r="D43" i="9"/>
  <c r="D44" i="9"/>
  <c r="D45" i="9"/>
  <c r="D46" i="9"/>
  <c r="D47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48" i="9"/>
  <c r="D62" i="9"/>
  <c r="D63" i="9"/>
  <c r="D64" i="9"/>
  <c r="D65" i="9"/>
  <c r="D66" i="9"/>
  <c r="D34" i="9"/>
  <c r="D41" i="9"/>
  <c r="D67" i="9"/>
  <c r="D68" i="9"/>
  <c r="D69" i="9"/>
  <c r="D70" i="9"/>
  <c r="D2" i="9"/>
  <c r="D3" i="6"/>
  <c r="D4" i="6"/>
  <c r="D5" i="6"/>
  <c r="D7" i="6"/>
  <c r="D9" i="6"/>
  <c r="D10" i="6"/>
  <c r="D6" i="6"/>
  <c r="D11" i="6"/>
  <c r="D12" i="6"/>
  <c r="D14" i="6"/>
  <c r="D15" i="6"/>
  <c r="D8" i="6"/>
  <c r="D16" i="6"/>
  <c r="D19" i="6"/>
  <c r="D13" i="6"/>
  <c r="D20" i="6"/>
  <c r="D21" i="6"/>
  <c r="D22" i="6"/>
  <c r="D23" i="6"/>
  <c r="D17" i="6"/>
  <c r="D27" i="6"/>
  <c r="D28" i="6"/>
  <c r="D30" i="6"/>
  <c r="D18" i="6"/>
  <c r="D31" i="6"/>
  <c r="D32" i="6"/>
  <c r="D33" i="6"/>
  <c r="D34" i="6"/>
  <c r="D35" i="6"/>
  <c r="D29" i="6"/>
  <c r="D36" i="6"/>
  <c r="D37" i="6"/>
  <c r="D38" i="6"/>
  <c r="D39" i="6"/>
  <c r="D40" i="6"/>
  <c r="D42" i="6"/>
  <c r="D43" i="6"/>
  <c r="D44" i="6"/>
  <c r="D45" i="6"/>
  <c r="D46" i="6"/>
  <c r="D47" i="6"/>
  <c r="D24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3" i="6"/>
  <c r="D25" i="6"/>
  <c r="D64" i="6"/>
  <c r="D65" i="6"/>
  <c r="D66" i="6"/>
  <c r="D67" i="6"/>
  <c r="D68" i="6"/>
  <c r="D69" i="6"/>
  <c r="D70" i="6"/>
  <c r="D72" i="6"/>
  <c r="D73" i="6"/>
  <c r="D74" i="6"/>
  <c r="D75" i="6"/>
  <c r="D76" i="6"/>
  <c r="D77" i="6"/>
  <c r="D41" i="6"/>
  <c r="D26" i="6"/>
  <c r="D62" i="6"/>
  <c r="D71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2" i="6"/>
  <c r="X3" i="6"/>
  <c r="X4" i="6"/>
  <c r="X5" i="6"/>
  <c r="X7" i="6"/>
  <c r="X9" i="6"/>
  <c r="X10" i="6"/>
  <c r="X6" i="6"/>
  <c r="X11" i="6"/>
  <c r="X12" i="6"/>
  <c r="X14" i="6"/>
  <c r="X15" i="6"/>
  <c r="X8" i="6"/>
  <c r="X16" i="6"/>
  <c r="X19" i="6"/>
  <c r="X13" i="6"/>
  <c r="X20" i="6"/>
  <c r="X21" i="6"/>
  <c r="X22" i="6"/>
  <c r="X23" i="6"/>
  <c r="X17" i="6"/>
  <c r="X27" i="6"/>
  <c r="X28" i="6"/>
  <c r="X30" i="6"/>
  <c r="X18" i="6"/>
  <c r="X31" i="6"/>
  <c r="X32" i="6"/>
  <c r="X33" i="6"/>
  <c r="X34" i="6"/>
  <c r="X35" i="6"/>
  <c r="X29" i="6"/>
  <c r="X36" i="6"/>
  <c r="X37" i="6"/>
  <c r="X38" i="6"/>
  <c r="X39" i="6"/>
  <c r="X40" i="6"/>
  <c r="X42" i="6"/>
  <c r="X43" i="6"/>
  <c r="X44" i="6"/>
  <c r="X45" i="6"/>
  <c r="X46" i="6"/>
  <c r="X47" i="6"/>
  <c r="X24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3" i="6"/>
  <c r="X25" i="6"/>
  <c r="X64" i="6"/>
  <c r="X65" i="6"/>
  <c r="X66" i="6"/>
  <c r="X67" i="6"/>
  <c r="X68" i="6"/>
  <c r="X69" i="6"/>
  <c r="X70" i="6"/>
  <c r="X72" i="6"/>
  <c r="X73" i="6"/>
  <c r="X74" i="6"/>
  <c r="X75" i="6"/>
  <c r="X76" i="6"/>
  <c r="X77" i="6"/>
  <c r="X41" i="6"/>
  <c r="X26" i="6"/>
  <c r="X62" i="6"/>
  <c r="X71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2" i="6"/>
  <c r="X4" i="5"/>
  <c r="X3" i="5"/>
  <c r="X5" i="5"/>
  <c r="X7" i="5"/>
  <c r="X8" i="5"/>
  <c r="X9" i="5"/>
  <c r="X10" i="5"/>
  <c r="X12" i="5"/>
  <c r="X14" i="5"/>
  <c r="X6" i="5"/>
  <c r="X11" i="5"/>
  <c r="X15" i="5"/>
  <c r="X13" i="5"/>
  <c r="X16" i="5"/>
  <c r="X19" i="5"/>
  <c r="X20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3" i="5"/>
  <c r="X18" i="5"/>
  <c r="X44" i="5"/>
  <c r="X21" i="5"/>
  <c r="X45" i="5"/>
  <c r="X47" i="5"/>
  <c r="X48" i="5"/>
  <c r="X49" i="5"/>
  <c r="X50" i="5"/>
  <c r="X51" i="5"/>
  <c r="X52" i="5"/>
  <c r="X17" i="5"/>
  <c r="X53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42" i="5"/>
  <c r="X68" i="5"/>
  <c r="X46" i="5"/>
  <c r="X54" i="5"/>
  <c r="X69" i="5"/>
  <c r="X70" i="5"/>
  <c r="X71" i="5"/>
  <c r="X72" i="5"/>
  <c r="X73" i="5"/>
  <c r="X74" i="5"/>
  <c r="X75" i="5"/>
  <c r="X76" i="5"/>
  <c r="X77" i="5"/>
  <c r="X78" i="5"/>
  <c r="D4" i="5"/>
  <c r="D3" i="5"/>
  <c r="D5" i="5"/>
  <c r="D7" i="5"/>
  <c r="D8" i="5"/>
  <c r="D9" i="5"/>
  <c r="D10" i="5"/>
  <c r="D12" i="5"/>
  <c r="D14" i="5"/>
  <c r="D6" i="5"/>
  <c r="D11" i="5"/>
  <c r="D15" i="5"/>
  <c r="D13" i="5"/>
  <c r="D16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18" i="5"/>
  <c r="D44" i="5"/>
  <c r="D21" i="5"/>
  <c r="D45" i="5"/>
  <c r="D47" i="5"/>
  <c r="D48" i="5"/>
  <c r="D49" i="5"/>
  <c r="D50" i="5"/>
  <c r="D51" i="5"/>
  <c r="D52" i="5"/>
  <c r="D17" i="5"/>
  <c r="D53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42" i="5"/>
  <c r="D68" i="5"/>
  <c r="D46" i="5"/>
  <c r="D54" i="5"/>
  <c r="D69" i="5"/>
  <c r="D70" i="5"/>
  <c r="D71" i="5"/>
  <c r="D72" i="5"/>
  <c r="D73" i="5"/>
  <c r="D74" i="5"/>
  <c r="D75" i="5"/>
  <c r="D76" i="5"/>
  <c r="D77" i="5"/>
  <c r="X2" i="5"/>
  <c r="D2" i="5"/>
  <c r="D28" i="3"/>
  <c r="D29" i="3"/>
  <c r="D30" i="3"/>
  <c r="D31" i="3"/>
  <c r="D32" i="3"/>
  <c r="D33" i="3"/>
  <c r="D34" i="3"/>
  <c r="D35" i="3"/>
  <c r="D71" i="7" l="1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78" i="5"/>
  <c r="D5" i="2"/>
  <c r="D2" i="2"/>
  <c r="D4" i="2"/>
  <c r="D6" i="2"/>
  <c r="D7" i="2"/>
  <c r="D9" i="2"/>
  <c r="D10" i="2"/>
  <c r="D8" i="2"/>
  <c r="D11" i="2"/>
  <c r="D12" i="2"/>
  <c r="D14" i="2"/>
  <c r="D15" i="2"/>
  <c r="D17" i="2"/>
  <c r="D18" i="2"/>
  <c r="D19" i="2"/>
  <c r="D21" i="2"/>
  <c r="D22" i="2"/>
  <c r="D23" i="2"/>
  <c r="D13" i="2"/>
  <c r="D20" i="2"/>
  <c r="D16" i="2"/>
  <c r="D24" i="2"/>
  <c r="D25" i="2"/>
  <c r="D26" i="2"/>
  <c r="D27" i="2"/>
  <c r="D28" i="2"/>
  <c r="D30" i="2"/>
  <c r="D31" i="2"/>
  <c r="D32" i="2"/>
  <c r="D33" i="2"/>
  <c r="D29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3" i="2"/>
  <c r="D83" i="8" l="1"/>
  <c r="D84" i="8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D2" i="4"/>
  <c r="D4" i="4"/>
  <c r="D5" i="4"/>
  <c r="D6" i="4"/>
  <c r="D8" i="4"/>
  <c r="D9" i="4"/>
  <c r="D12" i="4"/>
  <c r="D13" i="4"/>
  <c r="D15" i="4"/>
  <c r="D7" i="4"/>
  <c r="D16" i="4"/>
  <c r="D17" i="4"/>
  <c r="D18" i="4"/>
  <c r="D11" i="4"/>
  <c r="D19" i="4"/>
  <c r="D20" i="4"/>
  <c r="D21" i="4"/>
  <c r="D22" i="4"/>
  <c r="D25" i="4"/>
  <c r="D26" i="4"/>
  <c r="D14" i="4"/>
  <c r="D27" i="4"/>
  <c r="D29" i="4"/>
  <c r="D30" i="4"/>
  <c r="D31" i="4"/>
  <c r="D10" i="4"/>
  <c r="D32" i="4"/>
  <c r="D33" i="4"/>
  <c r="D34" i="4"/>
  <c r="D35" i="4"/>
  <c r="D24" i="4"/>
  <c r="D28" i="4"/>
  <c r="D37" i="4"/>
  <c r="D38" i="4"/>
  <c r="D39" i="4"/>
  <c r="D23" i="4"/>
  <c r="D40" i="4"/>
  <c r="D41" i="4"/>
  <c r="D42" i="4"/>
  <c r="D43" i="4"/>
  <c r="D44" i="4"/>
  <c r="D45" i="4"/>
  <c r="D46" i="4"/>
  <c r="D48" i="4"/>
  <c r="D49" i="4"/>
  <c r="D50" i="4"/>
  <c r="D51" i="4"/>
  <c r="D52" i="4"/>
  <c r="D53" i="4"/>
  <c r="D54" i="4"/>
  <c r="D55" i="4"/>
  <c r="D57" i="4"/>
  <c r="D58" i="4"/>
  <c r="D59" i="4"/>
  <c r="D60" i="4"/>
  <c r="D36" i="4"/>
  <c r="D47" i="4"/>
  <c r="D56" i="4"/>
  <c r="D61" i="4"/>
  <c r="D62" i="4"/>
  <c r="D63" i="4"/>
  <c r="D64" i="4"/>
  <c r="D65" i="4"/>
  <c r="D66" i="4"/>
  <c r="D67" i="4"/>
  <c r="D68" i="4"/>
  <c r="D3" i="4"/>
  <c r="D3" i="39"/>
  <c r="D4" i="39"/>
  <c r="D6" i="39"/>
  <c r="D8" i="39"/>
  <c r="D5" i="39"/>
  <c r="D10" i="39"/>
  <c r="D7" i="39"/>
  <c r="D11" i="39"/>
  <c r="D9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2" i="39"/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3" i="6" l="1"/>
  <c r="A74" i="6" s="1"/>
  <c r="A76" i="6"/>
  <c r="A77" i="6"/>
  <c r="A79" i="6"/>
  <c r="D71" i="9"/>
  <c r="D72" i="9"/>
  <c r="D73" i="9"/>
  <c r="D74" i="9"/>
  <c r="D75" i="9"/>
  <c r="D76" i="9"/>
  <c r="D85" i="8"/>
  <c r="D36" i="3"/>
  <c r="D37" i="3"/>
  <c r="A37" i="2"/>
  <c r="A38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36" i="2"/>
  <c r="X2" i="4" l="1"/>
  <c r="X4" i="4"/>
  <c r="X5" i="4"/>
  <c r="X6" i="4"/>
  <c r="X13" i="4"/>
  <c r="X15" i="4"/>
  <c r="X7" i="4"/>
  <c r="X16" i="4"/>
  <c r="X9" i="4"/>
  <c r="X18" i="4"/>
  <c r="X8" i="4"/>
  <c r="X19" i="4"/>
  <c r="X20" i="4"/>
  <c r="X17" i="4"/>
  <c r="X22" i="4"/>
  <c r="X25" i="4"/>
  <c r="X26" i="4"/>
  <c r="X27" i="4"/>
  <c r="X30" i="4"/>
  <c r="X31" i="4"/>
  <c r="X10" i="4"/>
  <c r="X32" i="4"/>
  <c r="X29" i="4"/>
  <c r="X33" i="4"/>
  <c r="X34" i="4"/>
  <c r="X35" i="4"/>
  <c r="X24" i="4"/>
  <c r="X28" i="4"/>
  <c r="X37" i="4"/>
  <c r="X23" i="4"/>
  <c r="X40" i="4"/>
  <c r="X12" i="4"/>
  <c r="X41" i="4"/>
  <c r="X42" i="4"/>
  <c r="X43" i="4"/>
  <c r="X44" i="4"/>
  <c r="X45" i="4"/>
  <c r="X46" i="4"/>
  <c r="X48" i="4"/>
  <c r="X49" i="4"/>
  <c r="X14" i="4"/>
  <c r="X11" i="4"/>
  <c r="X50" i="4"/>
  <c r="X52" i="4"/>
  <c r="X53" i="4"/>
  <c r="X54" i="4"/>
  <c r="X55" i="4"/>
  <c r="X57" i="4"/>
  <c r="X58" i="4"/>
  <c r="X59" i="4"/>
  <c r="X60" i="4"/>
  <c r="X39" i="4"/>
  <c r="X38" i="4"/>
  <c r="X51" i="4"/>
  <c r="X21" i="4"/>
  <c r="X36" i="4"/>
  <c r="X47" i="4"/>
  <c r="X56" i="4"/>
  <c r="X61" i="4"/>
  <c r="X62" i="4"/>
  <c r="X63" i="4"/>
  <c r="D69" i="4"/>
  <c r="D70" i="4"/>
  <c r="D71" i="4"/>
  <c r="D72" i="4"/>
  <c r="D73" i="4"/>
  <c r="D74" i="4"/>
  <c r="D75" i="4"/>
  <c r="D30" i="39"/>
  <c r="D31" i="39"/>
  <c r="D32" i="39"/>
  <c r="D33" i="39"/>
  <c r="D34" i="39"/>
  <c r="D35" i="39"/>
  <c r="D36" i="39"/>
  <c r="X37" i="9" l="1"/>
  <c r="X38" i="9"/>
  <c r="X39" i="9"/>
  <c r="X30" i="9"/>
  <c r="X40" i="9"/>
  <c r="X42" i="9"/>
  <c r="X43" i="9"/>
  <c r="X44" i="9"/>
  <c r="X45" i="9"/>
  <c r="X46" i="9"/>
  <c r="X64" i="9"/>
  <c r="X65" i="9"/>
  <c r="X66" i="9"/>
  <c r="X21" i="9"/>
  <c r="X36" i="9"/>
  <c r="X62" i="9"/>
  <c r="X34" i="9"/>
  <c r="X41" i="9"/>
  <c r="X67" i="9"/>
  <c r="X68" i="9"/>
  <c r="X69" i="9"/>
  <c r="X70" i="9"/>
  <c r="X71" i="9"/>
  <c r="X72" i="9"/>
  <c r="X73" i="9"/>
  <c r="X74" i="9"/>
  <c r="X75" i="9"/>
  <c r="X76" i="9"/>
  <c r="X47" i="9"/>
  <c r="X49" i="9"/>
  <c r="X50" i="9"/>
  <c r="X51" i="9"/>
  <c r="X52" i="9"/>
  <c r="X53" i="9"/>
  <c r="X54" i="9"/>
  <c r="X18" i="9"/>
  <c r="X55" i="9"/>
  <c r="X56" i="9"/>
  <c r="X57" i="9"/>
  <c r="X58" i="9"/>
  <c r="X59" i="9"/>
  <c r="X60" i="9"/>
  <c r="X61" i="9"/>
  <c r="X48" i="9"/>
  <c r="X63" i="9"/>
  <c r="X82" i="8" l="1"/>
  <c r="X83" i="8"/>
  <c r="A2" i="39" l="1"/>
  <c r="A3" i="39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X29" i="39"/>
  <c r="X30" i="39"/>
  <c r="X31" i="39"/>
  <c r="X32" i="39"/>
  <c r="X33" i="39"/>
  <c r="X34" i="39"/>
  <c r="X35" i="39"/>
  <c r="X36" i="39"/>
  <c r="X37" i="39"/>
  <c r="X38" i="39"/>
  <c r="X39" i="39"/>
  <c r="X40" i="39"/>
  <c r="X41" i="39"/>
  <c r="X42" i="39"/>
  <c r="X43" i="39"/>
  <c r="X44" i="39"/>
  <c r="X45" i="39"/>
  <c r="X46" i="39"/>
  <c r="X47" i="39"/>
  <c r="X48" i="39"/>
  <c r="X49" i="39"/>
  <c r="X50" i="39"/>
  <c r="X51" i="39"/>
  <c r="X52" i="39"/>
  <c r="X53" i="39"/>
  <c r="X10" i="2" l="1"/>
  <c r="X12" i="2"/>
  <c r="X2" i="2"/>
  <c r="X15" i="2"/>
  <c r="X18" i="2"/>
  <c r="X11" i="2"/>
  <c r="X6" i="2"/>
  <c r="X5" i="2"/>
  <c r="X14" i="2"/>
  <c r="X4" i="2"/>
  <c r="X23" i="2"/>
  <c r="X9" i="2"/>
  <c r="X7" i="2"/>
  <c r="X17" i="2"/>
  <c r="X25" i="2"/>
  <c r="X22" i="2"/>
  <c r="X27" i="2"/>
  <c r="X30" i="2"/>
  <c r="X32" i="2"/>
  <c r="X33" i="2"/>
  <c r="X29" i="2"/>
  <c r="X16" i="2"/>
  <c r="X34" i="2"/>
  <c r="X36" i="2"/>
  <c r="X37" i="2"/>
  <c r="X24" i="2"/>
  <c r="X19" i="2"/>
  <c r="X28" i="2"/>
  <c r="X8" i="2"/>
  <c r="X31" i="2"/>
  <c r="X21" i="2"/>
  <c r="X38" i="2"/>
  <c r="X35" i="2"/>
  <c r="X13" i="2"/>
  <c r="X20" i="2"/>
  <c r="X39" i="2"/>
  <c r="X26" i="2"/>
  <c r="X40" i="2"/>
  <c r="X41" i="2"/>
  <c r="X42" i="2"/>
  <c r="X43" i="2"/>
  <c r="X44" i="2"/>
  <c r="X45" i="2"/>
  <c r="X46" i="2"/>
  <c r="X75" i="7" l="1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3" i="4"/>
  <c r="X5" i="9" l="1"/>
  <c r="X4" i="9"/>
  <c r="X22" i="9"/>
  <c r="X25" i="9"/>
  <c r="X29" i="9"/>
  <c r="X12" i="9"/>
  <c r="X11" i="9"/>
  <c r="X16" i="9"/>
  <c r="X26" i="9"/>
  <c r="X3" i="9"/>
  <c r="X33" i="9"/>
  <c r="X14" i="9"/>
  <c r="X35" i="9"/>
  <c r="X20" i="9"/>
  <c r="X7" i="9"/>
  <c r="X24" i="9"/>
  <c r="X32" i="9"/>
  <c r="X17" i="9"/>
  <c r="X23" i="9"/>
  <c r="X28" i="9"/>
  <c r="X8" i="9"/>
  <c r="X6" i="9"/>
  <c r="X19" i="9"/>
  <c r="X15" i="9"/>
  <c r="X9" i="9"/>
  <c r="X13" i="9"/>
  <c r="X31" i="9"/>
  <c r="X27" i="9"/>
  <c r="X10" i="9"/>
  <c r="X2" i="9"/>
  <c r="X2" i="3" l="1"/>
  <c r="X3" i="2"/>
  <c r="X35" i="3" l="1"/>
  <c r="X34" i="3"/>
  <c r="X33" i="3"/>
  <c r="X32" i="3"/>
  <c r="X31" i="3"/>
  <c r="X30" i="3"/>
  <c r="X29" i="3"/>
  <c r="X28" i="3"/>
  <c r="X85" i="8"/>
  <c r="X84" i="8"/>
  <c r="X47" i="3"/>
  <c r="X46" i="3"/>
  <c r="X45" i="3"/>
  <c r="X44" i="3"/>
  <c r="X43" i="3"/>
  <c r="X42" i="3"/>
  <c r="X41" i="3"/>
  <c r="X40" i="3"/>
  <c r="X39" i="3"/>
  <c r="X38" i="3"/>
  <c r="X37" i="3"/>
  <c r="X36" i="3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79" i="5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80" i="9"/>
  <c r="X79" i="9"/>
  <c r="X78" i="9"/>
  <c r="X77" i="9"/>
  <c r="A48" i="3"/>
  <c r="A30" i="6"/>
  <c r="A31" i="6" s="1"/>
  <c r="A32" i="6" s="1"/>
  <c r="A33" i="6" s="1"/>
  <c r="A35" i="6"/>
  <c r="A36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" i="3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7" i="6"/>
  <c r="A28" i="6" s="1"/>
  <c r="A22" i="6"/>
  <c r="A23" i="6" s="1"/>
  <c r="A24" i="6" s="1"/>
  <c r="A25" i="6" s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2" i="6"/>
  <c r="A63" i="6" s="1"/>
  <c r="A64" i="6" s="1"/>
  <c r="A65" i="6" s="1"/>
  <c r="A66" i="6" s="1"/>
  <c r="A67" i="6" s="1"/>
  <c r="A68" i="6" s="1"/>
  <c r="A69" i="6" s="1"/>
  <c r="A70" i="6" s="1"/>
  <c r="A71" i="6" s="1"/>
  <c r="A31" i="7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6" i="8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2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</calcChain>
</file>

<file path=xl/sharedStrings.xml><?xml version="1.0" encoding="utf-8"?>
<sst xmlns="http://schemas.openxmlformats.org/spreadsheetml/2006/main" count="1184" uniqueCount="485">
  <si>
    <t>Bareback</t>
  </si>
  <si>
    <t>Region</t>
  </si>
  <si>
    <t>Brighton</t>
  </si>
  <si>
    <t>Peridot</t>
  </si>
  <si>
    <t>Saddle Lake</t>
  </si>
  <si>
    <t>LameDeer</t>
  </si>
  <si>
    <t>Browning</t>
  </si>
  <si>
    <t>Standoff</t>
  </si>
  <si>
    <t>Rocky Boy</t>
  </si>
  <si>
    <t>Pine Ridge</t>
  </si>
  <si>
    <t>Fort Hall</t>
  </si>
  <si>
    <t>Crow Fair</t>
  </si>
  <si>
    <t>Polson</t>
  </si>
  <si>
    <t>Rosebud</t>
  </si>
  <si>
    <t>Eagle Butte</t>
  </si>
  <si>
    <t>TOTAL</t>
  </si>
  <si>
    <t>UIRA</t>
  </si>
  <si>
    <t>Steven DeWolfe</t>
  </si>
  <si>
    <t>GPIRA</t>
  </si>
  <si>
    <t>NANCA</t>
  </si>
  <si>
    <t>Byron Bruised Head</t>
  </si>
  <si>
    <t>IRCA</t>
  </si>
  <si>
    <t>Cam Bruised Head</t>
  </si>
  <si>
    <t>Joe Wilson</t>
  </si>
  <si>
    <t>SWIRA</t>
  </si>
  <si>
    <t>Cody Parker</t>
  </si>
  <si>
    <t>AMIRIA</t>
  </si>
  <si>
    <t xml:space="preserve"> </t>
  </si>
  <si>
    <t>Wyatt Betoney</t>
  </si>
  <si>
    <t>NNRA</t>
  </si>
  <si>
    <t>NPIRA</t>
  </si>
  <si>
    <t>KMIRA</t>
  </si>
  <si>
    <t>WSIRA</t>
  </si>
  <si>
    <t>Clifford Williams</t>
  </si>
  <si>
    <t>Saddle Bronc</t>
  </si>
  <si>
    <t>Lame Deer</t>
  </si>
  <si>
    <t>Total</t>
  </si>
  <si>
    <t>Alan Kole Gobert</t>
  </si>
  <si>
    <t>Jeremy Meeks</t>
  </si>
  <si>
    <t>Kaden Deal</t>
  </si>
  <si>
    <t>Phillip Whiteman</t>
  </si>
  <si>
    <t>TO Yazzie</t>
  </si>
  <si>
    <t>EIRA</t>
  </si>
  <si>
    <t>Robert Burbank</t>
  </si>
  <si>
    <t>Bull Riding</t>
  </si>
  <si>
    <t>Ryan Roberts</t>
  </si>
  <si>
    <t>AMAIRA</t>
  </si>
  <si>
    <t>Tustin Daye</t>
  </si>
  <si>
    <t>Andy Sells</t>
  </si>
  <si>
    <t>Slick Phelps</t>
  </si>
  <si>
    <t>Cody Jesus</t>
  </si>
  <si>
    <t>Wyatt Betony</t>
  </si>
  <si>
    <t>Steer Wrestling</t>
  </si>
  <si>
    <t>Casey Stone</t>
  </si>
  <si>
    <t>Collin Johnson</t>
  </si>
  <si>
    <t>Sterling Small</t>
  </si>
  <si>
    <t>Quinton Inman</t>
  </si>
  <si>
    <t>Jeremiah Jodie</t>
  </si>
  <si>
    <t>Brandon Bates</t>
  </si>
  <si>
    <t>Sheridan Jodie</t>
  </si>
  <si>
    <t>Britt Givens</t>
  </si>
  <si>
    <t>Nolan Conway</t>
  </si>
  <si>
    <t>Donovan Yazzie</t>
  </si>
  <si>
    <t>Rooster Yazzie</t>
  </si>
  <si>
    <t>Ivan Bruised Head</t>
  </si>
  <si>
    <t>Blevyns Jumper</t>
  </si>
  <si>
    <t>Kyle Smith</t>
  </si>
  <si>
    <t>Zane Not Afraid</t>
  </si>
  <si>
    <t>Roessel Jackson</t>
  </si>
  <si>
    <t>Marty Watson</t>
  </si>
  <si>
    <t>Sheldon Jones</t>
  </si>
  <si>
    <t>Erich Rogers</t>
  </si>
  <si>
    <t>Jake Fox</t>
  </si>
  <si>
    <t>Clint Harry</t>
  </si>
  <si>
    <t>Rick Fox</t>
  </si>
  <si>
    <t>Jobe Johns</t>
  </si>
  <si>
    <t>Terry Fischer</t>
  </si>
  <si>
    <t>Connor Osborn</t>
  </si>
  <si>
    <t>Troy Crawler</t>
  </si>
  <si>
    <t>Jesse Chase</t>
  </si>
  <si>
    <t>Ty Pablo</t>
  </si>
  <si>
    <t>Chops Yazzie</t>
  </si>
  <si>
    <t>Header</t>
  </si>
  <si>
    <t>Derrick Begay</t>
  </si>
  <si>
    <t>Blaine Red Horse</t>
  </si>
  <si>
    <t>Colin Begay</t>
  </si>
  <si>
    <t>Gene Harry Jr</t>
  </si>
  <si>
    <t>Leonard Williams Sr</t>
  </si>
  <si>
    <t>Dwight Sells</t>
  </si>
  <si>
    <t>Aaron Tsinigine</t>
  </si>
  <si>
    <t>Brooks Dahozy</t>
  </si>
  <si>
    <t>Wes Dayzie</t>
  </si>
  <si>
    <t>Jon Arviso</t>
  </si>
  <si>
    <t>Kyle Little</t>
  </si>
  <si>
    <t>Bryan Labelle</t>
  </si>
  <si>
    <t>Don Bettelyoun</t>
  </si>
  <si>
    <t>Jeremy Not Afraid</t>
  </si>
  <si>
    <t>Frid England</t>
  </si>
  <si>
    <t>Joel Maker</t>
  </si>
  <si>
    <t>Hoss Pepion</t>
  </si>
  <si>
    <t>AJ Ben</t>
  </si>
  <si>
    <t>Terry Doka</t>
  </si>
  <si>
    <t>Casey Cummins</t>
  </si>
  <si>
    <t>Marty Wildman</t>
  </si>
  <si>
    <t>JR Kaquitts</t>
  </si>
  <si>
    <t>TC Rider</t>
  </si>
  <si>
    <t>Shane Jodie</t>
  </si>
  <si>
    <t>Heeler</t>
  </si>
  <si>
    <t>Ty Romo</t>
  </si>
  <si>
    <t>Victor Begay</t>
  </si>
  <si>
    <t>Denton Begay</t>
  </si>
  <si>
    <t>Spider Ramone</t>
  </si>
  <si>
    <t>Scooter Garcia</t>
  </si>
  <si>
    <t>Jim Cole</t>
  </si>
  <si>
    <t>James Begay Jr</t>
  </si>
  <si>
    <t>Myles John</t>
  </si>
  <si>
    <t>Roddy Not Afraid</t>
  </si>
  <si>
    <t>David Bears Paw</t>
  </si>
  <si>
    <t>Ray Augare</t>
  </si>
  <si>
    <t>Hazen Herrera</t>
  </si>
  <si>
    <t>Clay Gun Shows</t>
  </si>
  <si>
    <t>Darryl Many Grey Horses</t>
  </si>
  <si>
    <t>Terry Tatsey</t>
  </si>
  <si>
    <t>Levi Bears Paw</t>
  </si>
  <si>
    <t>Rocky Ross</t>
  </si>
  <si>
    <t>Michael Not Afraid</t>
  </si>
  <si>
    <t>Ralph Williams</t>
  </si>
  <si>
    <t>Jay Crawler</t>
  </si>
  <si>
    <t>Elliot Benjamin</t>
  </si>
  <si>
    <t>Jake Crawler</t>
  </si>
  <si>
    <t>Garrett Benjamin</t>
  </si>
  <si>
    <t>Lucius Sells</t>
  </si>
  <si>
    <t>Shawn Murphy Jr.</t>
  </si>
  <si>
    <t>Corbin Fisher</t>
  </si>
  <si>
    <t>Ladies Breakaway</t>
  </si>
  <si>
    <t>Kaycee Werdel</t>
  </si>
  <si>
    <t>Brittany Bird</t>
  </si>
  <si>
    <t>Justine Doka</t>
  </si>
  <si>
    <t>Faith Holyan</t>
  </si>
  <si>
    <t>Yolanda Nez</t>
  </si>
  <si>
    <t>April Pablo</t>
  </si>
  <si>
    <t>Heidi Cuny</t>
  </si>
  <si>
    <t>Sallye Williams</t>
  </si>
  <si>
    <t>Trina Hipp</t>
  </si>
  <si>
    <t>Erin Jones</t>
  </si>
  <si>
    <t>Devyn Dennison</t>
  </si>
  <si>
    <t>Ladies Barrels</t>
  </si>
  <si>
    <t>Geneva Tsouhlarkis</t>
  </si>
  <si>
    <t>Sierra Farland</t>
  </si>
  <si>
    <t>Rhonda Padilla</t>
  </si>
  <si>
    <t>Boogie Jumper</t>
  </si>
  <si>
    <t>Loretta Peterson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</si>
  <si>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</si>
  <si>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</si>
  <si>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</si>
  <si>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</si>
  <si>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</si>
  <si>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</si>
  <si>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</si>
  <si>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</si>
  <si>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</si>
  <si>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JR Chino</t>
  </si>
  <si>
    <t>Michael Bates</t>
  </si>
  <si>
    <t>Jon Wells</t>
  </si>
  <si>
    <t>Jeremiah Martin</t>
  </si>
  <si>
    <t>Taniah Nez</t>
  </si>
  <si>
    <t>Kylie Gilbert</t>
  </si>
  <si>
    <t>Laci K. Begay</t>
  </si>
  <si>
    <t>Tie Down</t>
  </si>
  <si>
    <t>Roy Begay</t>
  </si>
  <si>
    <t>James Hunt Jr</t>
  </si>
  <si>
    <t>Kane Kee</t>
  </si>
  <si>
    <t>Creighton Curley</t>
  </si>
  <si>
    <t>Murphy Yazzie</t>
  </si>
  <si>
    <t>Marco Sells</t>
  </si>
  <si>
    <t>Justin Turner</t>
  </si>
  <si>
    <t>Ginger Cohea</t>
  </si>
  <si>
    <t>Sharaya Edgewater</t>
  </si>
  <si>
    <t>Kash Pablo</t>
  </si>
  <si>
    <t>Destinee Dale</t>
  </si>
  <si>
    <t>Bryan Hutto</t>
  </si>
  <si>
    <t>Brandee Brugh</t>
  </si>
  <si>
    <t>Madisyn Osceola</t>
  </si>
  <si>
    <t>Ahnie Jumper</t>
  </si>
  <si>
    <t xml:space="preserve">Kdawg Smedley </t>
  </si>
  <si>
    <t>Jake Longbrake</t>
  </si>
  <si>
    <t>Hillard Gopher</t>
  </si>
  <si>
    <t>Grey Snow</t>
  </si>
  <si>
    <t>Bryton Edmundson</t>
  </si>
  <si>
    <t>Roshon Jones</t>
  </si>
  <si>
    <t>Roderick Woodfork</t>
  </si>
  <si>
    <t>Jayco Roper</t>
  </si>
  <si>
    <t>Jacey Harlan</t>
  </si>
  <si>
    <t>Tamara Smith</t>
  </si>
  <si>
    <t>Kylee Jo Carder</t>
  </si>
  <si>
    <t>Cassidy Kelly</t>
  </si>
  <si>
    <t>Colton Goad</t>
  </si>
  <si>
    <t>Jesse Wilson</t>
  </si>
  <si>
    <t>Jamore Maryboy</t>
  </si>
  <si>
    <t>Blair Burk</t>
  </si>
  <si>
    <t>Tyrel Richardson</t>
  </si>
  <si>
    <t>Chase Crane</t>
  </si>
  <si>
    <t>Walt White</t>
  </si>
  <si>
    <t>Mandy Griffith</t>
  </si>
  <si>
    <t>Kesse Deal</t>
  </si>
  <si>
    <t>Tiffany Matthews</t>
  </si>
  <si>
    <t>Baylie Bowser</t>
  </si>
  <si>
    <t>PJ Bradshaw</t>
  </si>
  <si>
    <t>Cody Heflin</t>
  </si>
  <si>
    <t>Mike Bacon</t>
  </si>
  <si>
    <t>Colt Braden</t>
  </si>
  <si>
    <t>AMIRA</t>
  </si>
  <si>
    <t>KEY</t>
  </si>
  <si>
    <t>Evan Betony</t>
  </si>
  <si>
    <t>Howard Edmundson</t>
  </si>
  <si>
    <t>Malachi Pablo</t>
  </si>
  <si>
    <t>Kenny Glasses</t>
  </si>
  <si>
    <t>Charmayne Daniels</t>
  </si>
  <si>
    <t>Gaby Whitethorn</t>
  </si>
  <si>
    <t>Arianna Jones</t>
  </si>
  <si>
    <t>Vern Begay</t>
  </si>
  <si>
    <t>Wasey Carviso</t>
  </si>
  <si>
    <t>Ashley Whatley</t>
  </si>
  <si>
    <t>Raynell Holgate</t>
  </si>
  <si>
    <t>Shaylyn Becenti</t>
  </si>
  <si>
    <t>Katie Garen</t>
  </si>
  <si>
    <t>Brennan Tsosie</t>
  </si>
  <si>
    <t>Gerald Daye</t>
  </si>
  <si>
    <t>Edward Hawley</t>
  </si>
  <si>
    <t>Nelson Long</t>
  </si>
  <si>
    <t>Shariff Sells</t>
  </si>
  <si>
    <t>Delbert Wheeler Memorial</t>
  </si>
  <si>
    <t>Dustin Morigeau</t>
  </si>
  <si>
    <t>Clay Ramone</t>
  </si>
  <si>
    <t>Bo Tyler Vocu</t>
  </si>
  <si>
    <t>Doug Fitzgerald</t>
  </si>
  <si>
    <t>Robert Wagner</t>
  </si>
  <si>
    <t>Stephen James</t>
  </si>
  <si>
    <t>Vince Tsosie</t>
  </si>
  <si>
    <t>Derick Azure</t>
  </si>
  <si>
    <t>Stanley Wentz</t>
  </si>
  <si>
    <t>Ty Day Chief</t>
  </si>
  <si>
    <t>Dax Eagle Bear</t>
  </si>
  <si>
    <t>Kordale Secody</t>
  </si>
  <si>
    <t>Ty Allen Fischer</t>
  </si>
  <si>
    <t>Sharon Small</t>
  </si>
  <si>
    <t>Courtney Frazier</t>
  </si>
  <si>
    <t>Rayn Bruised Head</t>
  </si>
  <si>
    <t>Cheyanne Dove</t>
  </si>
  <si>
    <t>Danielle Lowman</t>
  </si>
  <si>
    <t>Jenna Johnson</t>
  </si>
  <si>
    <t>Katelin Conway</t>
  </si>
  <si>
    <t>Sammy Jo Bird</t>
  </si>
  <si>
    <t>Kaelyn Marchand</t>
  </si>
  <si>
    <t>Kevey Broncho</t>
  </si>
  <si>
    <t>Cloey Frazier</t>
  </si>
  <si>
    <t>Enyis Colliflower</t>
  </si>
  <si>
    <t>Deven Sells</t>
  </si>
  <si>
    <t>Casey Fredericks</t>
  </si>
  <si>
    <t>Peter Tatsey</t>
  </si>
  <si>
    <t>Ethan Weiser</t>
  </si>
  <si>
    <t>Cody Barney</t>
  </si>
  <si>
    <t>Mike Holyan</t>
  </si>
  <si>
    <t>Terrance Claw</t>
  </si>
  <si>
    <t>Cort Herrera</t>
  </si>
  <si>
    <t>Branden Cole</t>
  </si>
  <si>
    <t>Tyron Tsosie</t>
  </si>
  <si>
    <t>Travis Thom</t>
  </si>
  <si>
    <t>Jason Rabbit</t>
  </si>
  <si>
    <t>Cory Fox</t>
  </si>
  <si>
    <t>Cole Billedeaux</t>
  </si>
  <si>
    <t>Justin Randle</t>
  </si>
  <si>
    <t>Orville Memnook</t>
  </si>
  <si>
    <t>Kes Black Water</t>
  </si>
  <si>
    <t>Bo Wells</t>
  </si>
  <si>
    <t>Lane Little Bear</t>
  </si>
  <si>
    <t>Kash Shade</t>
  </si>
  <si>
    <t>Armond Duck Chief</t>
  </si>
  <si>
    <t>Jay Many Grey Horses</t>
  </si>
  <si>
    <t>Otys Little Mustache</t>
  </si>
  <si>
    <t>Sonya Dodginghorse</t>
  </si>
  <si>
    <t>Destiney Stevens</t>
  </si>
  <si>
    <t>Cammie Fox</t>
  </si>
  <si>
    <t>Tristin Bull</t>
  </si>
  <si>
    <t>Brittany Lavallee</t>
  </si>
  <si>
    <t>Sheryl Manychief</t>
  </si>
  <si>
    <t>Darryl Taypotat</t>
  </si>
  <si>
    <t>Tobin Cummins</t>
  </si>
  <si>
    <t>Rope Three Irons</t>
  </si>
  <si>
    <t>Teecee Rider</t>
  </si>
  <si>
    <t>Hayze Stevens</t>
  </si>
  <si>
    <t>Baily Bearspaw</t>
  </si>
  <si>
    <t>Trisin Dixon</t>
  </si>
  <si>
    <t>Kristie Ward</t>
  </si>
  <si>
    <t>Colleen Crawler</t>
  </si>
  <si>
    <t>Kiley Shade</t>
  </si>
  <si>
    <t>Julie Dodginghorse</t>
  </si>
  <si>
    <t>Aimee Rose Dixon</t>
  </si>
  <si>
    <t>Muscogee Nation</t>
  </si>
  <si>
    <t>Kole Bowman</t>
  </si>
  <si>
    <t>Tyson Tsinnijinnie</t>
  </si>
  <si>
    <t>Andric Johnson</t>
  </si>
  <si>
    <t>Gulley Finnell</t>
  </si>
  <si>
    <t>Ace Long</t>
  </si>
  <si>
    <t>Chance Barnes</t>
  </si>
  <si>
    <t>Steven Richmond</t>
  </si>
  <si>
    <t>Steve Brickey</t>
  </si>
  <si>
    <t>Thomas Smith</t>
  </si>
  <si>
    <t>Nathan Hughes</t>
  </si>
  <si>
    <t>Rance Nez</t>
  </si>
  <si>
    <t>Bryan Sells</t>
  </si>
  <si>
    <t>Wilbert Nez</t>
  </si>
  <si>
    <t>Stitches Stanley</t>
  </si>
  <si>
    <t>Cameron Tsinigine</t>
  </si>
  <si>
    <t>Leonard Williams Sr.</t>
  </si>
  <si>
    <t>Halle Tathum</t>
  </si>
  <si>
    <t>Cedar Jandreau</t>
  </si>
  <si>
    <t>Jakki Hunt</t>
  </si>
  <si>
    <t>Addee Carder</t>
  </si>
  <si>
    <t>Sydney Kukla</t>
  </si>
  <si>
    <t>Roqui Lee</t>
  </si>
  <si>
    <t>Tammy Lawhorn</t>
  </si>
  <si>
    <t>Jennifer Turner</t>
  </si>
  <si>
    <t>Kayla Greenwalt</t>
  </si>
  <si>
    <t>Jay Longbrake</t>
  </si>
  <si>
    <t>Tate Longbrake</t>
  </si>
  <si>
    <t>Weston Mann</t>
  </si>
  <si>
    <t>Arlan Minue</t>
  </si>
  <si>
    <t>Trevin Fox</t>
  </si>
  <si>
    <t>Walker Small</t>
  </si>
  <si>
    <t>Kaiden Whitebear</t>
  </si>
  <si>
    <t>JC Lawrence</t>
  </si>
  <si>
    <t>Kelsey Pepion</t>
  </si>
  <si>
    <t>Arena Plenty</t>
  </si>
  <si>
    <t>Bailey Bates</t>
  </si>
  <si>
    <t>Emily Kallenberger</t>
  </si>
  <si>
    <t>Tessie Lamere</t>
  </si>
  <si>
    <t>Kashlin Bettelyoun</t>
  </si>
  <si>
    <t>Clayton Slick</t>
  </si>
  <si>
    <t>Destree Yazzie</t>
  </si>
  <si>
    <t>Polite Pepion</t>
  </si>
  <si>
    <t>Morley</t>
  </si>
  <si>
    <t>Chad Randle</t>
  </si>
  <si>
    <t>Billy Turner</t>
  </si>
  <si>
    <t>Noah Wolf</t>
  </si>
  <si>
    <t>Kiana Simonson</t>
  </si>
  <si>
    <t>Jackie Blackwater</t>
  </si>
  <si>
    <t>Levi Jackson</t>
  </si>
  <si>
    <t>Keenan Crane</t>
  </si>
  <si>
    <t>Colton Martinez</t>
  </si>
  <si>
    <t>Jim Stevens</t>
  </si>
  <si>
    <t>Amber Crowley</t>
  </si>
  <si>
    <t>Megan Lunak</t>
  </si>
  <si>
    <t>Sydney Not Afraid</t>
  </si>
  <si>
    <t>Skilee Dixon</t>
  </si>
  <si>
    <t>Brandi Onespot</t>
  </si>
  <si>
    <t>Billy Potts</t>
  </si>
  <si>
    <t>Aaron Henry</t>
  </si>
  <si>
    <t>Merle Yellowbird</t>
  </si>
  <si>
    <t>Keith Tatsey</t>
  </si>
  <si>
    <t>Marvin Yellowbird</t>
  </si>
  <si>
    <t>Jacoby Johns</t>
  </si>
  <si>
    <t>Cheyenne Black Water</t>
  </si>
  <si>
    <t>Ashley Picard</t>
  </si>
  <si>
    <t>Chad Johnson</t>
  </si>
  <si>
    <t>JC Crowley</t>
  </si>
  <si>
    <t>Fallon Doka</t>
  </si>
  <si>
    <t>Kana Tucker</t>
  </si>
  <si>
    <t>Sloan Anderson</t>
  </si>
  <si>
    <t>Sadie Harwood</t>
  </si>
  <si>
    <t>Beau Michael</t>
  </si>
  <si>
    <t>Wyatt Mad Plume</t>
  </si>
  <si>
    <t>Shane Day Chief</t>
  </si>
  <si>
    <t>TR Connelly</t>
  </si>
  <si>
    <t>Alonzo Skunkcap</t>
  </si>
  <si>
    <t>Dallas Young Pine</t>
  </si>
  <si>
    <t>Travis Maguire</t>
  </si>
  <si>
    <t>Hamley Realbird</t>
  </si>
  <si>
    <t>Keira Simonson</t>
  </si>
  <si>
    <t>Jayzlynn Heavy Runner</t>
  </si>
  <si>
    <t>Destiny Stevens</t>
  </si>
  <si>
    <t>Katrina Wells</t>
  </si>
  <si>
    <t>Tristin Dixon</t>
  </si>
  <si>
    <t>Mark Big Tobacco</t>
  </si>
  <si>
    <t>Andre Lafrance</t>
  </si>
  <si>
    <t>Donny Guardipee</t>
  </si>
  <si>
    <t>Ty St Goddard</t>
  </si>
  <si>
    <t>Cody Healy</t>
  </si>
  <si>
    <t>Tsuu T'ina</t>
  </si>
  <si>
    <t>Clint Bruised Head</t>
  </si>
  <si>
    <t>Wright Bruised Head</t>
  </si>
  <si>
    <t>Greta Gustafson</t>
  </si>
  <si>
    <t>Preston Louis</t>
  </si>
  <si>
    <t>Dakota Louis</t>
  </si>
  <si>
    <t>Kash Deal</t>
  </si>
  <si>
    <t>Shane Bird Rattler</t>
  </si>
  <si>
    <t>Seth Longbrake</t>
  </si>
  <si>
    <t>Robert Bruised Head</t>
  </si>
  <si>
    <t>Gracie Crawler</t>
  </si>
  <si>
    <t>Sara Little Bear</t>
  </si>
  <si>
    <t>Dustin Bearspaw</t>
  </si>
  <si>
    <t>Tye Yellowbird</t>
  </si>
  <si>
    <t>Dustin Williams</t>
  </si>
  <si>
    <t>Delvecchio Kaye</t>
  </si>
  <si>
    <t>Jacob Etsitty</t>
  </si>
  <si>
    <t>Herbie O'Daniel</t>
  </si>
  <si>
    <t>Brent Belkham</t>
  </si>
  <si>
    <t>Cleve Spang</t>
  </si>
  <si>
    <t>Scott Rogers</t>
  </si>
  <si>
    <t>Ty Miller</t>
  </si>
  <si>
    <t>Mark Cuny</t>
  </si>
  <si>
    <t>Josey Johnson</t>
  </si>
  <si>
    <t>Lavina Willie</t>
  </si>
  <si>
    <t>Whitney O'Rourke</t>
  </si>
  <si>
    <t>Duaneah Wheeler</t>
  </si>
  <si>
    <t>Laura O'Leary</t>
  </si>
  <si>
    <t>Dalton Lessert</t>
  </si>
  <si>
    <t>Wroper Kosel</t>
  </si>
  <si>
    <t>Jeremy Ferguson</t>
  </si>
  <si>
    <t>Cal Peterson</t>
  </si>
  <si>
    <t>Lynn Williams</t>
  </si>
  <si>
    <t>Siksika</t>
  </si>
  <si>
    <t>Frank Scout</t>
  </si>
  <si>
    <t>Slim Creighton</t>
  </si>
  <si>
    <t>Ken Augare</t>
  </si>
  <si>
    <t>Sam Bird</t>
  </si>
  <si>
    <t>Ted Hoyt</t>
  </si>
  <si>
    <t>Jeannette Many Guns</t>
  </si>
  <si>
    <t>Callie Dixon</t>
  </si>
  <si>
    <t>Rayne Bruisedhead</t>
  </si>
  <si>
    <t>Jade Small</t>
  </si>
  <si>
    <t>Jesse Colliflower</t>
  </si>
  <si>
    <t>Brent Becenti</t>
  </si>
  <si>
    <t>Blaine Mitchell</t>
  </si>
  <si>
    <t>Ryan Nez</t>
  </si>
  <si>
    <t>Marvin Tolth</t>
  </si>
  <si>
    <t>Jana Isaac</t>
  </si>
  <si>
    <t>Rocksie Marchand</t>
  </si>
  <si>
    <t>Shawndeana Smith</t>
  </si>
  <si>
    <t>Annie Quinn Barney</t>
  </si>
  <si>
    <t>Joe Escalara</t>
  </si>
  <si>
    <t>Kesley Phillips</t>
  </si>
  <si>
    <t>Dylan Johnson</t>
  </si>
  <si>
    <t>Ioway</t>
  </si>
  <si>
    <t>Calgry Smith</t>
  </si>
  <si>
    <t>Jimmie Stone</t>
  </si>
  <si>
    <t>Kasi Prather</t>
  </si>
  <si>
    <t>Jeremy Means</t>
  </si>
  <si>
    <t>Kelsey Spurlock</t>
  </si>
  <si>
    <t>Kaci Jo Bute</t>
  </si>
  <si>
    <t>Chaise Teehee</t>
  </si>
  <si>
    <t>Dean Holyan</t>
  </si>
  <si>
    <t>Cameron Ousley</t>
  </si>
  <si>
    <t>Doug Lawrence</t>
  </si>
  <si>
    <t>Bill Cody Johnson</t>
  </si>
  <si>
    <t>Dustin Buffer</t>
  </si>
  <si>
    <t>Dawsoon Jandreau</t>
  </si>
  <si>
    <t>Marty Young Bear</t>
  </si>
  <si>
    <t>Lyle Dillon</t>
  </si>
  <si>
    <t>Cat Clifford</t>
  </si>
  <si>
    <t>JJ Hunt</t>
  </si>
  <si>
    <t>Norman Mitchell</t>
  </si>
  <si>
    <t>Ed Cuny</t>
  </si>
  <si>
    <t>Katie Morgan</t>
  </si>
  <si>
    <t>Shaina Clifford</t>
  </si>
  <si>
    <t>Roxanne Not Afriad</t>
  </si>
  <si>
    <t>Elliot Gourneau</t>
  </si>
  <si>
    <t>Bart Ness</t>
  </si>
  <si>
    <t>Mandaree</t>
  </si>
  <si>
    <t>Joe Ross</t>
  </si>
  <si>
    <t>Wacey Real Bird</t>
  </si>
  <si>
    <t>Amy Eagleton</t>
  </si>
  <si>
    <t>Jacquelyn Peterson</t>
  </si>
  <si>
    <t>Megan Danks</t>
  </si>
  <si>
    <t>Preston Watson</t>
  </si>
  <si>
    <t>Jesse Clement</t>
  </si>
  <si>
    <t>Eric Paul Watson</t>
  </si>
  <si>
    <t>Reno Stoeber</t>
  </si>
  <si>
    <t>Tatum Ward</t>
  </si>
  <si>
    <t>Dylan Lemmon</t>
  </si>
  <si>
    <t>Mercedes Williams</t>
  </si>
  <si>
    <t>Eric C Watson</t>
  </si>
  <si>
    <t>Shannon Porch</t>
  </si>
  <si>
    <t>Dugan Black</t>
  </si>
  <si>
    <t>Kevin Vocu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</si>
</sst>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rgb="FF00FFCC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44" fontId="5" fillId="21" borderId="1" xfId="3" applyFont="1" applyFill="1" applyBorder="1"/>
    <xf numFmtId="44" fontId="5" fillId="33" borderId="1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44" fontId="5" fillId="50" borderId="1" xfId="3" applyFont="1" applyFill="1" applyBorder="1"/>
    <xf numFmtId="8" fontId="5" fillId="50" borderId="1" xfId="3" applyNumberFormat="1" applyFont="1" applyFill="1" applyBorder="1"/>
    <xf numFmtId="44" fontId="6" fillId="13" borderId="1" xfId="3" applyFont="1" applyFill="1" applyBorder="1" applyAlignment="1">
      <alignment textRotation="45"/>
    </xf>
    <xf numFmtId="44" fontId="10" fillId="13" borderId="1" xfId="3" applyFont="1" applyFill="1" applyBorder="1"/>
    <xf numFmtId="166" fontId="5" fillId="49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2" borderId="1" xfId="0" applyNumberFormat="1" applyFont="1" applyFill="1" applyBorder="1"/>
    <xf numFmtId="166" fontId="5" fillId="53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9" borderId="1" xfId="3" applyFont="1" applyFill="1" applyBorder="1"/>
    <xf numFmtId="8" fontId="5" fillId="48" borderId="1" xfId="3" applyNumberFormat="1" applyFont="1" applyFill="1" applyBorder="1"/>
    <xf numFmtId="166" fontId="5" fillId="51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10" fillId="8" borderId="1" xfId="0" applyNumberFormat="1" applyFont="1" applyFill="1" applyBorder="1"/>
    <xf numFmtId="44" fontId="5" fillId="48" borderId="1" xfId="3" applyFont="1" applyFill="1" applyBorder="1"/>
    <xf numFmtId="0" fontId="10" fillId="8" borderId="1" xfId="0" applyFont="1" applyFill="1" applyBorder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164" fontId="10" fillId="25" borderId="1" xfId="1" applyNumberFormat="1" applyFont="1" applyFill="1" applyBorder="1" applyAlignment="1">
      <alignment textRotation="45"/>
    </xf>
    <xf numFmtId="164" fontId="10" fillId="46" borderId="1" xfId="1" applyNumberFormat="1" applyFont="1" applyFill="1" applyBorder="1" applyAlignment="1">
      <alignment textRotation="45"/>
    </xf>
    <xf numFmtId="164" fontId="10" fillId="8" borderId="1" xfId="1" applyNumberFormat="1" applyFont="1" applyFill="1" applyBorder="1" applyAlignment="1">
      <alignment textRotation="45"/>
    </xf>
    <xf numFmtId="164" fontId="10" fillId="42" borderId="1" xfId="1" applyNumberFormat="1" applyFont="1" applyFill="1" applyBorder="1" applyAlignment="1">
      <alignment textRotation="45"/>
    </xf>
    <xf numFmtId="44" fontId="10" fillId="32" borderId="1" xfId="3" applyFont="1" applyFill="1" applyBorder="1" applyAlignment="1">
      <alignment textRotation="45"/>
    </xf>
    <xf numFmtId="0" fontId="10" fillId="28" borderId="1" xfId="1" applyFont="1" applyFill="1" applyBorder="1" applyAlignment="1">
      <alignment textRotation="45"/>
    </xf>
    <xf numFmtId="0" fontId="10" fillId="9" borderId="1" xfId="1" applyFont="1" applyFill="1" applyBorder="1" applyAlignment="1">
      <alignment textRotation="45"/>
    </xf>
    <xf numFmtId="44" fontId="10" fillId="34" borderId="1" xfId="3" applyFont="1" applyFill="1" applyBorder="1" applyAlignment="1">
      <alignment textRotation="45"/>
    </xf>
    <xf numFmtId="44" fontId="10" fillId="43" borderId="1" xfId="3" applyFont="1" applyFill="1" applyBorder="1" applyAlignment="1">
      <alignment textRotation="45"/>
    </xf>
    <xf numFmtId="44" fontId="10" fillId="21" borderId="1" xfId="3" applyFont="1" applyFill="1" applyBorder="1" applyAlignment="1">
      <alignment textRotation="45"/>
    </xf>
    <xf numFmtId="44" fontId="10" fillId="33" borderId="1" xfId="3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44" fontId="10" fillId="50" borderId="1" xfId="3" applyFont="1" applyFill="1" applyBorder="1" applyAlignment="1">
      <alignment textRotation="45"/>
    </xf>
    <xf numFmtId="164" fontId="13" fillId="49" borderId="1" xfId="1" applyNumberFormat="1" applyFont="1" applyFill="1" applyBorder="1" applyAlignment="1">
      <alignment textRotation="45"/>
    </xf>
    <xf numFmtId="164" fontId="13" fillId="36" borderId="1" xfId="1" applyNumberFormat="1" applyFont="1" applyFill="1" applyBorder="1" applyAlignment="1">
      <alignment textRotation="45"/>
    </xf>
    <xf numFmtId="164" fontId="13" fillId="52" borderId="1" xfId="1" applyNumberFormat="1" applyFont="1" applyFill="1" applyBorder="1" applyAlignment="1">
      <alignment textRotation="45"/>
    </xf>
    <xf numFmtId="164" fontId="13" fillId="53" borderId="1" xfId="1" applyNumberFormat="1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0" fontId="0" fillId="0" borderId="0" xfId="0" applyFont="1"/>
    <xf numFmtId="166" fontId="0" fillId="49" borderId="1" xfId="0" applyNumberFormat="1" applyFont="1" applyFill="1" applyBorder="1"/>
    <xf numFmtId="166" fontId="0" fillId="36" borderId="1" xfId="0" applyNumberFormat="1" applyFont="1" applyFill="1" applyBorder="1"/>
    <xf numFmtId="166" fontId="0" fillId="52" borderId="1" xfId="0" applyNumberFormat="1" applyFont="1" applyFill="1" applyBorder="1"/>
    <xf numFmtId="166" fontId="0" fillId="53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49" borderId="1" xfId="0" applyNumberFormat="1" applyFont="1" applyFill="1" applyBorder="1"/>
    <xf numFmtId="164" fontId="0" fillId="36" borderId="1" xfId="0" applyNumberFormat="1" applyFont="1" applyFill="1" applyBorder="1"/>
    <xf numFmtId="164" fontId="0" fillId="52" borderId="1" xfId="0" applyNumberFormat="1" applyFont="1" applyFill="1" applyBorder="1"/>
    <xf numFmtId="164" fontId="0" fillId="53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9" borderId="1" xfId="3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8" borderId="1" xfId="3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1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166" fontId="5" fillId="0" borderId="0" xfId="0" applyNumberFormat="1" applyFont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8" borderId="0" xfId="3" applyFont="1" applyFill="1" applyBorder="1"/>
    <xf numFmtId="164" fontId="5" fillId="49" borderId="1" xfId="0" applyNumberFormat="1" applyFont="1" applyFill="1" applyBorder="1"/>
    <xf numFmtId="164" fontId="5" fillId="51" borderId="1" xfId="0" applyNumberFormat="1" applyFont="1" applyFill="1" applyBorder="1"/>
    <xf numFmtId="164" fontId="5" fillId="51" borderId="0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0" fontId="6" fillId="9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4" fontId="5" fillId="0" borderId="1" xfId="0" applyNumberFormat="1" applyFont="1" applyBorder="1"/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9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9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49" borderId="1" xfId="1" applyNumberFormat="1" applyFont="1" applyFill="1" applyBorder="1" applyAlignment="1">
      <alignment textRotation="45"/>
    </xf>
    <xf numFmtId="0" fontId="5" fillId="49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9" borderId="1" xfId="1" applyNumberFormat="1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8" borderId="1" xfId="1" applyNumberFormat="1" applyFont="1" applyFill="1" applyBorder="1" applyAlignment="1">
      <alignment textRotation="45"/>
    </xf>
    <xf numFmtId="2" fontId="6" fillId="51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8" borderId="1" xfId="0" applyNumberFormat="1" applyFont="1" applyFill="1" applyBorder="1"/>
    <xf numFmtId="2" fontId="5" fillId="51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49" borderId="2" xfId="0" applyNumberFormat="1" applyFont="1" applyFill="1" applyBorder="1"/>
    <xf numFmtId="166" fontId="5" fillId="48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49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49" borderId="1" xfId="0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4" fillId="18" borderId="1" xfId="3" applyNumberFormat="1" applyFont="1" applyFill="1" applyBorder="1"/>
    <xf numFmtId="166" fontId="14" fillId="45" borderId="1" xfId="3" applyNumberFormat="1" applyFont="1" applyFill="1" applyBorder="1"/>
    <xf numFmtId="166" fontId="14" fillId="37" borderId="1" xfId="3" applyNumberFormat="1" applyFont="1" applyFill="1" applyBorder="1"/>
    <xf numFmtId="166" fontId="14" fillId="49" borderId="1" xfId="3" applyNumberFormat="1" applyFont="1" applyFill="1" applyBorder="1"/>
    <xf numFmtId="166" fontId="14" fillId="48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5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66" fontId="5" fillId="0" borderId="2" xfId="0" applyNumberFormat="1" applyFont="1" applyFill="1" applyBorder="1"/>
    <xf numFmtId="1" fontId="5" fillId="0" borderId="0" xfId="0" applyNumberFormat="1" applyFont="1"/>
    <xf numFmtId="0" fontId="16" fillId="0" borderId="1" xfId="1" applyFont="1" applyBorder="1"/>
    <xf numFmtId="0" fontId="17" fillId="0" borderId="1" xfId="0" applyFont="1" applyBorder="1"/>
    <xf numFmtId="2" fontId="6" fillId="30" borderId="1" xfId="1" applyNumberFormat="1" applyFont="1" applyFill="1" applyBorder="1" applyAlignment="1">
      <alignment textRotation="45"/>
    </xf>
    <xf numFmtId="2" fontId="5" fillId="30" borderId="1" xfId="0" applyNumberFormat="1" applyFont="1" applyFill="1" applyBorder="1"/>
    <xf numFmtId="44" fontId="6" fillId="50" borderId="1" xfId="3" applyFont="1" applyFill="1" applyBorder="1" applyAlignment="1">
      <alignment textRotation="45"/>
    </xf>
    <xf numFmtId="44" fontId="5" fillId="50" borderId="0" xfId="3" applyFont="1" applyFill="1" applyBorder="1"/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4" fontId="6" fillId="54" borderId="1" xfId="1" applyNumberFormat="1" applyFont="1" applyFill="1" applyBorder="1" applyAlignment="1">
      <alignment textRotation="45"/>
    </xf>
    <xf numFmtId="164" fontId="10" fillId="54" borderId="1" xfId="1" applyNumberFormat="1" applyFont="1" applyFill="1" applyBorder="1" applyAlignment="1">
      <alignment textRotation="45"/>
    </xf>
    <xf numFmtId="2" fontId="6" fillId="54" borderId="1" xfId="1" applyNumberFormat="1" applyFont="1" applyFill="1" applyBorder="1" applyAlignment="1">
      <alignment textRotation="45"/>
    </xf>
    <xf numFmtId="166" fontId="6" fillId="55" borderId="1" xfId="1" applyNumberFormat="1" applyFont="1" applyFill="1" applyBorder="1" applyAlignment="1">
      <alignment textRotation="45"/>
    </xf>
    <xf numFmtId="166" fontId="5" fillId="42" borderId="5" xfId="0" applyNumberFormat="1" applyFont="1" applyFill="1" applyBorder="1"/>
    <xf numFmtId="166" fontId="6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2" fontId="6" fillId="17" borderId="1" xfId="3" applyNumberFormat="1" applyFont="1" applyFill="1" applyBorder="1" applyAlignment="1">
      <alignment textRotation="45"/>
    </xf>
    <xf numFmtId="2" fontId="5" fillId="17" borderId="1" xfId="3" applyNumberFormat="1" applyFont="1" applyFill="1" applyBorder="1"/>
    <xf numFmtId="0" fontId="5" fillId="0" borderId="5" xfId="0" applyFont="1" applyBorder="1"/>
    <xf numFmtId="164" fontId="5" fillId="15" borderId="0" xfId="0" applyNumberFormat="1" applyFont="1" applyFill="1" applyBorder="1"/>
    <xf numFmtId="2" fontId="6" fillId="15" borderId="1" xfId="1" applyNumberFormat="1" applyFont="1" applyFill="1" applyBorder="1" applyAlignment="1">
      <alignment textRotation="45"/>
    </xf>
    <xf numFmtId="2" fontId="5" fillId="15" borderId="0" xfId="0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10" fillId="13" borderId="1" xfId="3" applyNumberFormat="1" applyFont="1" applyFill="1" applyBorder="1"/>
    <xf numFmtId="166" fontId="5" fillId="50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10" fillId="13" borderId="6" xfId="3" applyNumberFormat="1" applyFont="1" applyFill="1" applyBorder="1"/>
    <xf numFmtId="166" fontId="5" fillId="50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11" fillId="13" borderId="1" xfId="3" applyNumberFormat="1" applyFont="1" applyFill="1" applyBorder="1"/>
    <xf numFmtId="166" fontId="8" fillId="50" borderId="1" xfId="3" applyNumberFormat="1" applyFont="1" applyFill="1" applyBorder="1"/>
    <xf numFmtId="166" fontId="9" fillId="43" borderId="1" xfId="3" applyNumberFormat="1" applyFont="1" applyFill="1" applyBorder="1"/>
    <xf numFmtId="166" fontId="5" fillId="42" borderId="1" xfId="3" applyNumberFormat="1" applyFont="1" applyFill="1" applyBorder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33" borderId="2" xfId="3" applyNumberFormat="1" applyFont="1" applyFill="1" applyBorder="1"/>
    <xf numFmtId="166" fontId="10" fillId="13" borderId="2" xfId="3" applyNumberFormat="1" applyFont="1" applyFill="1" applyBorder="1"/>
    <xf numFmtId="166" fontId="5" fillId="50" borderId="2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10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2" fontId="6" fillId="9" borderId="1" xfId="1" applyNumberFormat="1" applyFont="1" applyFill="1" applyBorder="1" applyAlignment="1">
      <alignment textRotation="45"/>
    </xf>
    <xf numFmtId="2" fontId="5" fillId="9" borderId="1" xfId="0" applyNumberFormat="1" applyFont="1" applyFill="1" applyBorder="1"/>
  </cellXfs>
  <cellStyles count="6">
    <cellStyle name="Currency" xfId="3" builtinId="4"/>
    <cellStyle name="Currency [0] 2" xfId="5"/>
    <cellStyle name="Currency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  <color rgb="FF33CC33"/>
      <color rgb="FF03D7ED"/>
      <color rgb="FF9966FF"/>
      <color rgb="FF00FFCC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view="pageBreakPreview" zoomScale="59" zoomScaleNormal="87" zoomScaleSheetLayoutView="59" workbookViewId="0">
      <selection activeCell="A2" sqref="A2:D21"/>
    </sheetView>
  </sheetViews>
  <sheetFormatPr defaultRowHeight="15.75" x14ac:dyDescent="0.25"/>
  <cols>
    <col min="1" max="1" width="5.42578125" style="11" customWidth="1"/>
    <col min="2" max="2" width="20.5703125" style="10" customWidth="1"/>
    <col min="3" max="3" width="9.85546875" style="11" customWidth="1"/>
    <col min="4" max="4" width="15.140625" style="297" customWidth="1"/>
    <col min="5" max="5" width="13.42578125" style="95" customWidth="1"/>
    <col min="6" max="6" width="10.42578125" style="96" customWidth="1"/>
    <col min="7" max="7" width="12.28515625" style="97" customWidth="1"/>
    <col min="8" max="8" width="12.5703125" style="98" customWidth="1"/>
    <col min="9" max="9" width="14.5703125" style="23" customWidth="1"/>
    <col min="10" max="10" width="13" style="99" customWidth="1"/>
    <col min="11" max="11" width="12.42578125" style="100" customWidth="1"/>
    <col min="12" max="12" width="15.42578125" style="18" customWidth="1"/>
    <col min="13" max="13" width="14.7109375" style="27" customWidth="1"/>
    <col min="14" max="14" width="12.7109375" style="14" customWidth="1"/>
    <col min="15" max="15" width="14.42578125" style="27" customWidth="1"/>
    <col min="16" max="16" width="13.85546875" style="17" customWidth="1"/>
    <col min="17" max="17" width="14" style="15" customWidth="1"/>
    <col min="18" max="18" width="15" style="15" customWidth="1"/>
    <col min="19" max="19" width="13.28515625" style="15" customWidth="1"/>
    <col min="20" max="20" width="12.28515625" style="103" customWidth="1"/>
    <col min="21" max="21" width="13.140625" style="104" customWidth="1"/>
    <col min="22" max="22" width="13.42578125" style="105" customWidth="1"/>
    <col min="23" max="23" width="13.140625" style="106" customWidth="1"/>
    <col min="24" max="24" width="15" style="102" customWidth="1"/>
    <col min="25" max="25" width="9.140625" style="84" customWidth="1"/>
    <col min="26" max="16384" width="9.140625" style="84"/>
  </cols>
  <sheetData>
    <row r="1" spans="1:25" ht="107.25" x14ac:dyDescent="0.25">
      <c r="A1" s="10"/>
      <c r="B1" s="64" t="s">
        <v>0</v>
      </c>
      <c r="C1" s="65" t="s">
        <v>1</v>
      </c>
      <c r="D1" s="301" t="s">
        <v>15</v>
      </c>
      <c r="E1" s="66" t="s">
        <v>2</v>
      </c>
      <c r="F1" s="67" t="s">
        <v>3</v>
      </c>
      <c r="G1" s="68" t="s">
        <v>187</v>
      </c>
      <c r="H1" s="69" t="s">
        <v>212</v>
      </c>
      <c r="I1" s="70" t="s">
        <v>231</v>
      </c>
      <c r="J1" s="71" t="s">
        <v>4</v>
      </c>
      <c r="K1" s="72" t="s">
        <v>298</v>
      </c>
      <c r="L1" s="73" t="s">
        <v>5</v>
      </c>
      <c r="M1" s="74" t="s">
        <v>341</v>
      </c>
      <c r="N1" s="75" t="s">
        <v>6</v>
      </c>
      <c r="O1" s="74" t="s">
        <v>7</v>
      </c>
      <c r="P1" s="73" t="s">
        <v>388</v>
      </c>
      <c r="Q1" s="76" t="s">
        <v>9</v>
      </c>
      <c r="R1" s="77" t="s">
        <v>421</v>
      </c>
      <c r="S1" s="78" t="s">
        <v>10</v>
      </c>
      <c r="T1" s="79" t="s">
        <v>443</v>
      </c>
      <c r="U1" s="80" t="s">
        <v>13</v>
      </c>
      <c r="V1" s="81" t="s">
        <v>468</v>
      </c>
      <c r="W1" s="82" t="s">
        <v>14</v>
      </c>
      <c r="X1" s="83" t="s">
        <v>15</v>
      </c>
    </row>
    <row r="2" spans="1:25" x14ac:dyDescent="0.25">
      <c r="A2" s="10">
        <f>SUM(A1+1)</f>
        <v>1</v>
      </c>
      <c r="B2" s="10" t="s">
        <v>361</v>
      </c>
      <c r="C2" s="10" t="s">
        <v>42</v>
      </c>
      <c r="D2" s="59">
        <f>SUM(E2:W2)</f>
        <v>11523.140000000001</v>
      </c>
      <c r="E2" s="19">
        <v>1140</v>
      </c>
      <c r="F2" s="20"/>
      <c r="G2" s="21">
        <v>926.84</v>
      </c>
      <c r="H2" s="22"/>
      <c r="I2" s="315">
        <v>586.55999999999995</v>
      </c>
      <c r="J2" s="24">
        <v>695.6</v>
      </c>
      <c r="K2" s="25"/>
      <c r="L2" s="177">
        <v>451.2</v>
      </c>
      <c r="M2" s="316">
        <v>940</v>
      </c>
      <c r="N2" s="313">
        <v>368.48</v>
      </c>
      <c r="O2" s="316">
        <v>428.64</v>
      </c>
      <c r="P2" s="177">
        <v>1557.48</v>
      </c>
      <c r="Q2" s="317"/>
      <c r="R2" s="318"/>
      <c r="S2" s="319">
        <v>699.36</v>
      </c>
      <c r="T2" s="33">
        <v>1043.4000000000001</v>
      </c>
      <c r="U2" s="35">
        <v>1406.24</v>
      </c>
      <c r="V2" s="36">
        <v>660.82</v>
      </c>
      <c r="W2" s="37">
        <v>618.52</v>
      </c>
      <c r="X2" s="28">
        <f>SUM(E2:W2)</f>
        <v>11523.140000000001</v>
      </c>
    </row>
    <row r="3" spans="1:25" x14ac:dyDescent="0.25">
      <c r="A3" s="10">
        <f>SUM(A2+1)</f>
        <v>2</v>
      </c>
      <c r="B3" s="10" t="s">
        <v>28</v>
      </c>
      <c r="C3" s="10" t="s">
        <v>29</v>
      </c>
      <c r="D3" s="59">
        <f>SUM(E3:W3)</f>
        <v>7368.59</v>
      </c>
      <c r="E3" s="19"/>
      <c r="F3" s="20">
        <v>770.82</v>
      </c>
      <c r="G3" s="21"/>
      <c r="H3" s="22">
        <v>355.32</v>
      </c>
      <c r="I3" s="315">
        <v>1136.46</v>
      </c>
      <c r="J3" s="24"/>
      <c r="K3" s="25">
        <v>610.05999999999995</v>
      </c>
      <c r="L3" s="177">
        <v>1353.6</v>
      </c>
      <c r="M3" s="316"/>
      <c r="N3" s="313">
        <v>763.28</v>
      </c>
      <c r="O3" s="316"/>
      <c r="P3" s="177">
        <v>1063.05</v>
      </c>
      <c r="Q3" s="317">
        <v>293.27999999999997</v>
      </c>
      <c r="R3" s="318"/>
      <c r="S3" s="319"/>
      <c r="T3" s="33">
        <v>535.79999999999995</v>
      </c>
      <c r="U3" s="35"/>
      <c r="V3" s="36">
        <v>486.92</v>
      </c>
      <c r="W3" s="37"/>
      <c r="X3" s="28">
        <f>SUM(E3:W3)</f>
        <v>7368.59</v>
      </c>
    </row>
    <row r="4" spans="1:25" x14ac:dyDescent="0.25">
      <c r="A4" s="10">
        <v>3</v>
      </c>
      <c r="B4" s="10" t="s">
        <v>22</v>
      </c>
      <c r="C4" s="10" t="s">
        <v>21</v>
      </c>
      <c r="D4" s="59">
        <f>SUM(E4:W4)</f>
        <v>6651.19</v>
      </c>
      <c r="E4" s="19"/>
      <c r="F4" s="20">
        <v>571.47</v>
      </c>
      <c r="G4" s="21">
        <v>354.38</v>
      </c>
      <c r="H4" s="22"/>
      <c r="I4" s="315"/>
      <c r="J4" s="24">
        <v>1391.2</v>
      </c>
      <c r="K4" s="25"/>
      <c r="L4" s="177"/>
      <c r="M4" s="316">
        <v>705</v>
      </c>
      <c r="N4" s="313"/>
      <c r="O4" s="316">
        <v>1214.28</v>
      </c>
      <c r="P4" s="177"/>
      <c r="Q4" s="317"/>
      <c r="R4" s="318">
        <v>564</v>
      </c>
      <c r="S4" s="319">
        <v>553.66</v>
      </c>
      <c r="T4" s="33">
        <v>1297.2</v>
      </c>
      <c r="U4" s="35"/>
      <c r="V4" s="36"/>
      <c r="W4" s="37"/>
      <c r="X4" s="28">
        <f>SUM(E4:W4)</f>
        <v>6651.19</v>
      </c>
    </row>
    <row r="5" spans="1:25" x14ac:dyDescent="0.25">
      <c r="A5" s="10">
        <f t="shared" ref="A5:A27" si="0">SUM(A4+1)</f>
        <v>4</v>
      </c>
      <c r="B5" s="10" t="s">
        <v>17</v>
      </c>
      <c r="C5" s="10" t="s">
        <v>18</v>
      </c>
      <c r="D5" s="59">
        <f>SUM(E5:W5)</f>
        <v>5175.42</v>
      </c>
      <c r="E5" s="19">
        <v>1140</v>
      </c>
      <c r="F5" s="20"/>
      <c r="G5" s="21"/>
      <c r="H5" s="22"/>
      <c r="I5" s="315"/>
      <c r="J5" s="24"/>
      <c r="K5" s="25"/>
      <c r="L5" s="177"/>
      <c r="M5" s="316"/>
      <c r="N5" s="313"/>
      <c r="O5" s="320"/>
      <c r="P5" s="321"/>
      <c r="Q5" s="322">
        <v>513.24</v>
      </c>
      <c r="R5" s="323"/>
      <c r="S5" s="324"/>
      <c r="T5" s="33"/>
      <c r="U5" s="35">
        <v>1406.24</v>
      </c>
      <c r="V5" s="36">
        <v>834.72</v>
      </c>
      <c r="W5" s="37">
        <v>1281.22</v>
      </c>
      <c r="X5" s="28">
        <f>SUM(E5:W5)</f>
        <v>5175.42</v>
      </c>
      <c r="Y5" s="12"/>
    </row>
    <row r="6" spans="1:25" x14ac:dyDescent="0.25">
      <c r="A6" s="10">
        <f t="shared" si="0"/>
        <v>5</v>
      </c>
      <c r="B6" s="10" t="s">
        <v>213</v>
      </c>
      <c r="C6" s="10" t="s">
        <v>29</v>
      </c>
      <c r="D6" s="59">
        <f>SUM(E6:W6)</f>
        <v>4645.0099999999993</v>
      </c>
      <c r="E6" s="19"/>
      <c r="F6" s="20"/>
      <c r="G6" s="21"/>
      <c r="H6" s="22">
        <v>609.12</v>
      </c>
      <c r="I6" s="315">
        <v>1429.74</v>
      </c>
      <c r="J6" s="24"/>
      <c r="K6" s="25"/>
      <c r="L6" s="177">
        <v>451.2</v>
      </c>
      <c r="M6" s="316"/>
      <c r="N6" s="313">
        <v>500.08</v>
      </c>
      <c r="O6" s="316"/>
      <c r="P6" s="177"/>
      <c r="Q6" s="317">
        <v>1319.76</v>
      </c>
      <c r="R6" s="318"/>
      <c r="S6" s="319">
        <v>335.11</v>
      </c>
      <c r="T6" s="33"/>
      <c r="U6" s="35"/>
      <c r="V6" s="36"/>
      <c r="W6" s="37"/>
      <c r="X6" s="28">
        <f>SUM(E6:W6)</f>
        <v>4645.0099999999993</v>
      </c>
    </row>
    <row r="7" spans="1:25" x14ac:dyDescent="0.25">
      <c r="A7" s="10">
        <f t="shared" si="0"/>
        <v>6</v>
      </c>
      <c r="B7" s="10" t="s">
        <v>191</v>
      </c>
      <c r="C7" s="10" t="s">
        <v>26</v>
      </c>
      <c r="D7" s="59">
        <f>SUM(E7:W7)</f>
        <v>4136.9400000000005</v>
      </c>
      <c r="E7" s="19"/>
      <c r="F7" s="20"/>
      <c r="G7" s="21">
        <v>1090.4000000000001</v>
      </c>
      <c r="H7" s="22"/>
      <c r="I7" s="315"/>
      <c r="J7" s="24"/>
      <c r="K7" s="25">
        <v>942.82</v>
      </c>
      <c r="L7" s="177"/>
      <c r="M7" s="316"/>
      <c r="N7" s="313"/>
      <c r="O7" s="316"/>
      <c r="P7" s="177"/>
      <c r="Q7" s="317"/>
      <c r="R7" s="318"/>
      <c r="S7" s="319"/>
      <c r="T7" s="33">
        <v>1043.4000000000001</v>
      </c>
      <c r="U7" s="35"/>
      <c r="V7" s="36"/>
      <c r="W7" s="37">
        <v>1060.32</v>
      </c>
      <c r="X7" s="28">
        <f>SUM(E7:W7)</f>
        <v>4136.9400000000005</v>
      </c>
    </row>
    <row r="8" spans="1:25" x14ac:dyDescent="0.25">
      <c r="A8" s="10">
        <f t="shared" si="0"/>
        <v>7</v>
      </c>
      <c r="B8" s="10" t="s">
        <v>271</v>
      </c>
      <c r="C8" s="10" t="s">
        <v>19</v>
      </c>
      <c r="D8" s="59">
        <f>SUM(E8:W8)</f>
        <v>4094.3100000000004</v>
      </c>
      <c r="E8" s="19"/>
      <c r="F8" s="20"/>
      <c r="G8" s="21"/>
      <c r="H8" s="22"/>
      <c r="I8" s="315"/>
      <c r="J8" s="24">
        <v>1043.4000000000001</v>
      </c>
      <c r="K8" s="25"/>
      <c r="L8" s="177"/>
      <c r="M8" s="316"/>
      <c r="N8" s="313"/>
      <c r="O8" s="316">
        <v>785.84</v>
      </c>
      <c r="P8" s="177">
        <v>1248.46</v>
      </c>
      <c r="Q8" s="317"/>
      <c r="R8" s="318">
        <v>681.5</v>
      </c>
      <c r="S8" s="319">
        <v>335.11</v>
      </c>
      <c r="T8" s="33"/>
      <c r="U8" s="35"/>
      <c r="V8" s="36"/>
      <c r="W8" s="37"/>
      <c r="X8" s="28">
        <f>SUM(E8:W8)</f>
        <v>4094.3100000000004</v>
      </c>
    </row>
    <row r="9" spans="1:25" x14ac:dyDescent="0.25">
      <c r="A9" s="10">
        <f t="shared" si="0"/>
        <v>8</v>
      </c>
      <c r="B9" s="10" t="s">
        <v>23</v>
      </c>
      <c r="C9" s="10" t="s">
        <v>18</v>
      </c>
      <c r="D9" s="59">
        <f>SUM(E9:W9)</f>
        <v>3337</v>
      </c>
      <c r="E9" s="19"/>
      <c r="F9" s="20"/>
      <c r="G9" s="21">
        <v>599.72</v>
      </c>
      <c r="H9" s="22"/>
      <c r="I9" s="315"/>
      <c r="J9" s="24"/>
      <c r="K9" s="25"/>
      <c r="L9" s="177"/>
      <c r="M9" s="316"/>
      <c r="N9" s="313"/>
      <c r="O9" s="316"/>
      <c r="P9" s="177"/>
      <c r="Q9" s="317"/>
      <c r="R9" s="318"/>
      <c r="S9" s="319"/>
      <c r="T9" s="33"/>
      <c r="U9" s="35">
        <v>889.24</v>
      </c>
      <c r="V9" s="36">
        <v>1008.62</v>
      </c>
      <c r="W9" s="37">
        <v>839.42</v>
      </c>
      <c r="X9" s="28">
        <f>SUM(E9:W9)</f>
        <v>3337</v>
      </c>
    </row>
    <row r="10" spans="1:25" ht="18" x14ac:dyDescent="0.4">
      <c r="A10" s="10">
        <f t="shared" si="0"/>
        <v>9</v>
      </c>
      <c r="B10" s="10" t="s">
        <v>25</v>
      </c>
      <c r="C10" s="10" t="s">
        <v>26</v>
      </c>
      <c r="D10" s="59">
        <f>SUM(E10:W10)</f>
        <v>3152.7599999999998</v>
      </c>
      <c r="E10" s="19"/>
      <c r="F10" s="20"/>
      <c r="G10" s="21">
        <v>1253.96</v>
      </c>
      <c r="H10" s="22"/>
      <c r="I10" s="315"/>
      <c r="J10" s="24"/>
      <c r="K10" s="25">
        <v>1109.2</v>
      </c>
      <c r="L10" s="177"/>
      <c r="M10" s="316"/>
      <c r="N10" s="313"/>
      <c r="O10" s="316"/>
      <c r="P10" s="325"/>
      <c r="Q10" s="326"/>
      <c r="R10" s="327"/>
      <c r="S10" s="328"/>
      <c r="T10" s="33">
        <v>789.6</v>
      </c>
      <c r="U10" s="35"/>
      <c r="V10" s="36"/>
      <c r="W10" s="37"/>
      <c r="X10" s="28">
        <f>SUM(E10:W10)</f>
        <v>3152.7599999999998</v>
      </c>
    </row>
    <row r="11" spans="1:25" x14ac:dyDescent="0.25">
      <c r="A11" s="10">
        <f t="shared" si="0"/>
        <v>10</v>
      </c>
      <c r="B11" s="10" t="s">
        <v>33</v>
      </c>
      <c r="C11" s="10" t="s">
        <v>29</v>
      </c>
      <c r="D11" s="59">
        <f>SUM(E11:W11)</f>
        <v>2666.66</v>
      </c>
      <c r="E11" s="19"/>
      <c r="F11" s="20">
        <v>372.12</v>
      </c>
      <c r="G11" s="21">
        <v>354.38</v>
      </c>
      <c r="H11" s="22">
        <v>482.22</v>
      </c>
      <c r="I11" s="315"/>
      <c r="J11" s="24"/>
      <c r="K11" s="25">
        <v>776.44</v>
      </c>
      <c r="L11" s="177"/>
      <c r="M11" s="316"/>
      <c r="N11" s="313"/>
      <c r="O11" s="316"/>
      <c r="P11" s="177"/>
      <c r="Q11" s="317"/>
      <c r="R11" s="318"/>
      <c r="S11" s="319">
        <v>145.69999999999999</v>
      </c>
      <c r="T11" s="33">
        <v>535.79999999999995</v>
      </c>
      <c r="U11" s="35"/>
      <c r="V11" s="36"/>
      <c r="W11" s="37"/>
      <c r="X11" s="28">
        <f>SUM(E11:W11)</f>
        <v>2666.66</v>
      </c>
    </row>
    <row r="12" spans="1:25" x14ac:dyDescent="0.25">
      <c r="A12" s="10">
        <f t="shared" si="0"/>
        <v>11</v>
      </c>
      <c r="B12" s="10" t="s">
        <v>343</v>
      </c>
      <c r="C12" s="10" t="s">
        <v>19</v>
      </c>
      <c r="D12" s="59">
        <f>SUM(E12:W12)</f>
        <v>2115.37</v>
      </c>
      <c r="E12" s="19"/>
      <c r="F12" s="20"/>
      <c r="G12" s="21"/>
      <c r="H12" s="22"/>
      <c r="I12" s="315"/>
      <c r="J12" s="24"/>
      <c r="K12" s="25"/>
      <c r="L12" s="177"/>
      <c r="M12" s="316">
        <v>235</v>
      </c>
      <c r="N12" s="313"/>
      <c r="O12" s="316"/>
      <c r="P12" s="177">
        <v>1433.87</v>
      </c>
      <c r="Q12" s="317"/>
      <c r="R12" s="318">
        <v>446.5</v>
      </c>
      <c r="S12" s="319"/>
      <c r="T12" s="33"/>
      <c r="U12" s="35"/>
      <c r="V12" s="36"/>
      <c r="W12" s="37"/>
      <c r="X12" s="28">
        <f>SUM(E12:W12)</f>
        <v>2115.37</v>
      </c>
    </row>
    <row r="13" spans="1:25" x14ac:dyDescent="0.25">
      <c r="A13" s="10">
        <f t="shared" si="0"/>
        <v>12</v>
      </c>
      <c r="B13" s="10" t="s">
        <v>161</v>
      </c>
      <c r="C13" s="10" t="s">
        <v>24</v>
      </c>
      <c r="D13" s="59">
        <f>SUM(E13:W13)</f>
        <v>1847.05</v>
      </c>
      <c r="E13" s="19"/>
      <c r="F13" s="20">
        <v>571.47</v>
      </c>
      <c r="G13" s="21"/>
      <c r="H13" s="22"/>
      <c r="I13" s="315"/>
      <c r="J13" s="24"/>
      <c r="K13" s="25">
        <v>1275.58</v>
      </c>
      <c r="L13" s="177"/>
      <c r="M13" s="316"/>
      <c r="N13" s="313"/>
      <c r="O13" s="316"/>
      <c r="P13" s="177"/>
      <c r="Q13" s="317"/>
      <c r="R13" s="318"/>
      <c r="S13" s="319"/>
      <c r="T13" s="33"/>
      <c r="U13" s="35"/>
      <c r="V13" s="36"/>
      <c r="W13" s="37"/>
      <c r="X13" s="28">
        <f>SUM(E13:W13)</f>
        <v>1847.05</v>
      </c>
    </row>
    <row r="14" spans="1:25" x14ac:dyDescent="0.25">
      <c r="A14" s="10">
        <f t="shared" si="0"/>
        <v>13</v>
      </c>
      <c r="B14" s="10" t="s">
        <v>403</v>
      </c>
      <c r="C14" s="10" t="s">
        <v>29</v>
      </c>
      <c r="D14" s="59">
        <f>SUM(E14:W14)</f>
        <v>1431.62</v>
      </c>
      <c r="E14" s="19"/>
      <c r="F14" s="20"/>
      <c r="G14" s="21"/>
      <c r="H14" s="22"/>
      <c r="I14" s="315"/>
      <c r="J14" s="24"/>
      <c r="K14" s="25"/>
      <c r="L14" s="177"/>
      <c r="M14" s="316"/>
      <c r="N14" s="313"/>
      <c r="O14" s="316"/>
      <c r="P14" s="177"/>
      <c r="Q14" s="317">
        <v>586.55999999999995</v>
      </c>
      <c r="R14" s="318"/>
      <c r="S14" s="319">
        <v>845.06</v>
      </c>
      <c r="T14" s="33"/>
      <c r="U14" s="35"/>
      <c r="V14" s="36"/>
      <c r="W14" s="37"/>
      <c r="X14" s="28">
        <f>SUM(E14:W14)</f>
        <v>1431.62</v>
      </c>
    </row>
    <row r="15" spans="1:25" x14ac:dyDescent="0.25">
      <c r="A15" s="10">
        <f t="shared" si="0"/>
        <v>14</v>
      </c>
      <c r="B15" s="10" t="s">
        <v>342</v>
      </c>
      <c r="C15" s="10" t="s">
        <v>19</v>
      </c>
      <c r="D15" s="59">
        <f>SUM(E15:W15)</f>
        <v>1351.25</v>
      </c>
      <c r="E15" s="19"/>
      <c r="F15" s="20"/>
      <c r="G15" s="21"/>
      <c r="H15" s="22"/>
      <c r="I15" s="315"/>
      <c r="J15" s="24"/>
      <c r="K15" s="25"/>
      <c r="L15" s="177"/>
      <c r="M15" s="316">
        <v>470</v>
      </c>
      <c r="N15" s="313"/>
      <c r="O15" s="316">
        <v>428.64</v>
      </c>
      <c r="P15" s="177">
        <v>123.61</v>
      </c>
      <c r="Q15" s="317"/>
      <c r="R15" s="318">
        <v>329</v>
      </c>
      <c r="S15" s="319"/>
      <c r="T15" s="33"/>
      <c r="U15" s="35"/>
      <c r="V15" s="36"/>
      <c r="W15" s="37"/>
      <c r="X15" s="28">
        <f>SUM(E15:W15)</f>
        <v>1351.25</v>
      </c>
    </row>
    <row r="16" spans="1:25" x14ac:dyDescent="0.25">
      <c r="A16" s="10">
        <f t="shared" si="0"/>
        <v>15</v>
      </c>
      <c r="B16" s="10" t="s">
        <v>404</v>
      </c>
      <c r="C16" s="10" t="s">
        <v>24</v>
      </c>
      <c r="D16" s="59">
        <f>SUM(E16:W16)</f>
        <v>1161.8400000000001</v>
      </c>
      <c r="E16" s="19"/>
      <c r="F16" s="20"/>
      <c r="G16" s="21"/>
      <c r="H16" s="22"/>
      <c r="I16" s="315"/>
      <c r="J16" s="24"/>
      <c r="K16" s="25"/>
      <c r="L16" s="177"/>
      <c r="M16" s="316"/>
      <c r="N16" s="313"/>
      <c r="O16" s="316"/>
      <c r="P16" s="177"/>
      <c r="Q16" s="317">
        <v>879.84</v>
      </c>
      <c r="R16" s="318"/>
      <c r="S16" s="319"/>
      <c r="T16" s="33">
        <v>282</v>
      </c>
      <c r="U16" s="35"/>
      <c r="V16" s="36"/>
      <c r="W16" s="37"/>
      <c r="X16" s="28">
        <f>SUM(E16:W16)</f>
        <v>1161.8400000000001</v>
      </c>
    </row>
    <row r="17" spans="1:24" x14ac:dyDescent="0.25">
      <c r="A17" s="10">
        <f t="shared" si="0"/>
        <v>16</v>
      </c>
      <c r="B17" s="10" t="s">
        <v>233</v>
      </c>
      <c r="C17" s="10" t="s">
        <v>32</v>
      </c>
      <c r="D17" s="59">
        <f>SUM(E17:W17)</f>
        <v>1124.4299999999998</v>
      </c>
      <c r="E17" s="19"/>
      <c r="F17" s="20"/>
      <c r="G17" s="21"/>
      <c r="H17" s="22"/>
      <c r="I17" s="315">
        <v>146.63999999999999</v>
      </c>
      <c r="J17" s="24"/>
      <c r="K17" s="25"/>
      <c r="L17" s="177"/>
      <c r="M17" s="329"/>
      <c r="N17" s="313">
        <v>631.67999999999995</v>
      </c>
      <c r="O17" s="316"/>
      <c r="P17" s="177">
        <v>346.11</v>
      </c>
      <c r="Q17" s="317"/>
      <c r="R17" s="318"/>
      <c r="S17" s="319"/>
      <c r="T17" s="33"/>
      <c r="U17" s="35"/>
      <c r="V17" s="36"/>
      <c r="W17" s="37"/>
      <c r="X17" s="28">
        <f>SUM(E17:W17)</f>
        <v>1124.4299999999998</v>
      </c>
    </row>
    <row r="18" spans="1:24" x14ac:dyDescent="0.25">
      <c r="A18" s="10">
        <f t="shared" si="0"/>
        <v>17</v>
      </c>
      <c r="B18" s="10" t="s">
        <v>383</v>
      </c>
      <c r="C18" s="10" t="s">
        <v>21</v>
      </c>
      <c r="D18" s="59">
        <f>SUM(E18:W18)</f>
        <v>979.43000000000006</v>
      </c>
      <c r="E18" s="19"/>
      <c r="F18" s="20"/>
      <c r="G18" s="21"/>
      <c r="H18" s="22"/>
      <c r="I18" s="315"/>
      <c r="J18" s="24"/>
      <c r="K18" s="25"/>
      <c r="L18" s="177"/>
      <c r="M18" s="316"/>
      <c r="N18" s="313"/>
      <c r="O18" s="316">
        <v>571.52</v>
      </c>
      <c r="P18" s="177">
        <v>407.91</v>
      </c>
      <c r="Q18" s="317"/>
      <c r="R18" s="318"/>
      <c r="S18" s="319"/>
      <c r="T18" s="33"/>
      <c r="U18" s="35"/>
      <c r="V18" s="36"/>
      <c r="W18" s="37"/>
      <c r="X18" s="28">
        <f>SUM(E18:W18)</f>
        <v>979.43000000000006</v>
      </c>
    </row>
    <row r="19" spans="1:24" x14ac:dyDescent="0.25">
      <c r="A19" s="10">
        <f t="shared" si="0"/>
        <v>18</v>
      </c>
      <c r="B19" s="10" t="s">
        <v>20</v>
      </c>
      <c r="C19" s="10" t="s">
        <v>21</v>
      </c>
      <c r="D19" s="59">
        <f>SUM(E19:W19)</f>
        <v>763.28</v>
      </c>
      <c r="E19" s="19"/>
      <c r="F19" s="20"/>
      <c r="G19" s="21">
        <v>763.28</v>
      </c>
      <c r="H19" s="330"/>
      <c r="I19" s="315"/>
      <c r="J19" s="24"/>
      <c r="K19" s="25"/>
      <c r="L19" s="177"/>
      <c r="M19" s="316"/>
      <c r="N19" s="313"/>
      <c r="O19" s="316"/>
      <c r="P19" s="177"/>
      <c r="Q19" s="317"/>
      <c r="R19" s="318"/>
      <c r="S19" s="319"/>
      <c r="T19" s="33"/>
      <c r="U19" s="35"/>
      <c r="V19" s="36"/>
      <c r="W19" s="37"/>
      <c r="X19" s="28">
        <f>SUM(E19:W19)</f>
        <v>763.28</v>
      </c>
    </row>
    <row r="20" spans="1:24" x14ac:dyDescent="0.25">
      <c r="A20" s="10">
        <f t="shared" si="0"/>
        <v>19</v>
      </c>
      <c r="B20" s="10" t="s">
        <v>301</v>
      </c>
      <c r="C20" s="10" t="s">
        <v>29</v>
      </c>
      <c r="D20" s="59">
        <f>SUM(E20:W20)</f>
        <v>443.68</v>
      </c>
      <c r="E20" s="19"/>
      <c r="F20" s="20"/>
      <c r="G20" s="21"/>
      <c r="H20" s="22"/>
      <c r="I20" s="315"/>
      <c r="J20" s="24"/>
      <c r="K20" s="25">
        <v>443.68</v>
      </c>
      <c r="L20" s="177"/>
      <c r="M20" s="316"/>
      <c r="N20" s="313"/>
      <c r="O20" s="316"/>
      <c r="P20" s="177"/>
      <c r="Q20" s="317"/>
      <c r="R20" s="318"/>
      <c r="S20" s="319"/>
      <c r="T20" s="33"/>
      <c r="U20" s="35"/>
      <c r="V20" s="36"/>
      <c r="W20" s="37"/>
      <c r="X20" s="28">
        <f>SUM(E20:W20)</f>
        <v>443.68</v>
      </c>
    </row>
    <row r="21" spans="1:24" x14ac:dyDescent="0.25">
      <c r="A21" s="10">
        <f t="shared" si="0"/>
        <v>20</v>
      </c>
      <c r="B21" s="10" t="s">
        <v>232</v>
      </c>
      <c r="C21" s="10" t="s">
        <v>16</v>
      </c>
      <c r="D21" s="59">
        <f>SUM(E21:W21)</f>
        <v>293.27999999999997</v>
      </c>
      <c r="E21" s="19"/>
      <c r="F21" s="20"/>
      <c r="G21" s="21"/>
      <c r="H21" s="22"/>
      <c r="I21" s="315">
        <v>293.27999999999997</v>
      </c>
      <c r="J21" s="24"/>
      <c r="K21" s="25"/>
      <c r="L21" s="177"/>
      <c r="M21" s="316"/>
      <c r="N21" s="313"/>
      <c r="O21" s="316"/>
      <c r="P21" s="177"/>
      <c r="Q21" s="317"/>
      <c r="R21" s="318"/>
      <c r="S21" s="319"/>
      <c r="T21" s="33"/>
      <c r="U21" s="35"/>
      <c r="V21" s="36"/>
      <c r="W21" s="37"/>
      <c r="X21" s="28">
        <f>SUM(E21:W21)</f>
        <v>293.27999999999997</v>
      </c>
    </row>
    <row r="22" spans="1:24" x14ac:dyDescent="0.25">
      <c r="A22" s="10">
        <f t="shared" si="0"/>
        <v>21</v>
      </c>
      <c r="B22" s="10" t="s">
        <v>272</v>
      </c>
      <c r="C22" s="10" t="s">
        <v>19</v>
      </c>
      <c r="D22" s="59">
        <f>SUM(E22:W22)</f>
        <v>278.24</v>
      </c>
      <c r="E22" s="39"/>
      <c r="F22" s="40"/>
      <c r="G22" s="41"/>
      <c r="H22" s="42"/>
      <c r="I22" s="331"/>
      <c r="J22" s="43">
        <v>278.24</v>
      </c>
      <c r="K22" s="44"/>
      <c r="L22" s="332"/>
      <c r="M22" s="333"/>
      <c r="N22" s="334"/>
      <c r="O22" s="333"/>
      <c r="P22" s="332"/>
      <c r="Q22" s="335"/>
      <c r="R22" s="336"/>
      <c r="S22" s="337"/>
      <c r="T22" s="33"/>
      <c r="U22" s="35"/>
      <c r="V22" s="36"/>
      <c r="W22" s="37"/>
      <c r="X22" s="28">
        <f>SUM(E22:W22)</f>
        <v>278.24</v>
      </c>
    </row>
    <row r="23" spans="1:24" x14ac:dyDescent="0.25">
      <c r="A23" s="10">
        <f t="shared" si="0"/>
        <v>22</v>
      </c>
      <c r="B23" s="10" t="s">
        <v>234</v>
      </c>
      <c r="C23" s="10" t="s">
        <v>30</v>
      </c>
      <c r="D23" s="59">
        <f>SUM(E23:W23)</f>
        <v>73.319999999999993</v>
      </c>
      <c r="E23" s="19"/>
      <c r="F23" s="20"/>
      <c r="G23" s="21"/>
      <c r="H23" s="22"/>
      <c r="I23" s="315">
        <v>73.319999999999993</v>
      </c>
      <c r="J23" s="24"/>
      <c r="K23" s="25"/>
      <c r="L23" s="177"/>
      <c r="M23" s="316"/>
      <c r="N23" s="313"/>
      <c r="O23" s="316"/>
      <c r="P23" s="177"/>
      <c r="Q23" s="317"/>
      <c r="R23" s="318"/>
      <c r="S23" s="319"/>
      <c r="T23" s="33"/>
      <c r="U23" s="35"/>
      <c r="V23" s="36"/>
      <c r="W23" s="37"/>
      <c r="X23" s="28">
        <f>SUM(E23:W23)</f>
        <v>73.319999999999993</v>
      </c>
    </row>
    <row r="24" spans="1:24" x14ac:dyDescent="0.25">
      <c r="A24" s="10">
        <f t="shared" si="0"/>
        <v>23</v>
      </c>
      <c r="C24" s="10"/>
      <c r="D24" s="59">
        <f t="shared" ref="D3:D29" si="1">SUM(E24:W24)</f>
        <v>0</v>
      </c>
      <c r="E24" s="19"/>
      <c r="F24" s="20"/>
      <c r="G24" s="21"/>
      <c r="H24" s="22"/>
      <c r="J24" s="24"/>
      <c r="K24" s="25"/>
      <c r="L24" s="17"/>
      <c r="R24" s="32"/>
      <c r="S24" s="30"/>
      <c r="T24" s="33"/>
      <c r="U24" s="35"/>
      <c r="V24" s="36"/>
      <c r="W24" s="37"/>
      <c r="X24" s="28">
        <f t="shared" ref="X3:X28" si="2">SUM(E24:W24)</f>
        <v>0</v>
      </c>
    </row>
    <row r="25" spans="1:24" x14ac:dyDescent="0.25">
      <c r="A25" s="10">
        <f t="shared" si="0"/>
        <v>24</v>
      </c>
      <c r="C25" s="10"/>
      <c r="D25" s="59">
        <f t="shared" si="1"/>
        <v>0</v>
      </c>
      <c r="E25" s="19"/>
      <c r="F25" s="20"/>
      <c r="G25" s="21"/>
      <c r="H25" s="22"/>
      <c r="J25" s="24"/>
      <c r="K25" s="25"/>
      <c r="L25" s="17"/>
      <c r="R25" s="32"/>
      <c r="S25" s="29"/>
      <c r="T25" s="33"/>
      <c r="U25" s="35"/>
      <c r="V25" s="36"/>
      <c r="W25" s="37"/>
      <c r="X25" s="28">
        <f t="shared" si="2"/>
        <v>0</v>
      </c>
    </row>
    <row r="26" spans="1:24" x14ac:dyDescent="0.25">
      <c r="A26" s="10">
        <f t="shared" si="0"/>
        <v>25</v>
      </c>
      <c r="C26" s="10"/>
      <c r="D26" s="59">
        <f t="shared" si="1"/>
        <v>0</v>
      </c>
      <c r="E26" s="19"/>
      <c r="F26" s="20"/>
      <c r="G26" s="21"/>
      <c r="H26" s="22"/>
      <c r="J26" s="24"/>
      <c r="K26" s="25"/>
      <c r="L26" s="17"/>
      <c r="R26" s="32"/>
      <c r="S26" s="29"/>
      <c r="T26" s="33"/>
      <c r="U26" s="35"/>
      <c r="V26" s="36"/>
      <c r="W26" s="37"/>
      <c r="X26" s="28">
        <f t="shared" si="2"/>
        <v>0</v>
      </c>
    </row>
    <row r="27" spans="1:24" x14ac:dyDescent="0.25">
      <c r="A27" s="10">
        <f t="shared" si="0"/>
        <v>26</v>
      </c>
      <c r="C27" s="10"/>
      <c r="D27" s="59">
        <f t="shared" si="1"/>
        <v>0</v>
      </c>
      <c r="E27" s="19"/>
      <c r="F27" s="20"/>
      <c r="G27" s="21"/>
      <c r="H27" s="22"/>
      <c r="J27" s="24"/>
      <c r="K27" s="25"/>
      <c r="L27" s="17"/>
      <c r="R27" s="32"/>
      <c r="S27" s="29"/>
      <c r="T27" s="33"/>
      <c r="U27" s="35"/>
      <c r="V27" s="36"/>
      <c r="W27" s="37"/>
      <c r="X27" s="28">
        <f t="shared" si="2"/>
        <v>0</v>
      </c>
    </row>
    <row r="28" spans="1:24" x14ac:dyDescent="0.25">
      <c r="A28" s="10"/>
      <c r="C28" s="10"/>
      <c r="D28" s="59">
        <f t="shared" si="1"/>
        <v>0</v>
      </c>
      <c r="E28" s="19"/>
      <c r="F28" s="20"/>
      <c r="G28" s="21"/>
      <c r="H28" s="22"/>
      <c r="J28" s="24"/>
      <c r="K28" s="25"/>
      <c r="L28" s="17"/>
      <c r="R28" s="32"/>
      <c r="S28" s="29"/>
      <c r="T28" s="85"/>
      <c r="U28" s="86"/>
      <c r="V28" s="87"/>
      <c r="W28" s="88"/>
      <c r="X28" s="28">
        <f t="shared" si="2"/>
        <v>0</v>
      </c>
    </row>
    <row r="29" spans="1:24" x14ac:dyDescent="0.25">
      <c r="A29" s="10"/>
      <c r="C29" s="10"/>
      <c r="D29" s="59">
        <f t="shared" si="1"/>
        <v>0</v>
      </c>
      <c r="E29" s="89"/>
      <c r="F29" s="90"/>
      <c r="G29" s="91"/>
      <c r="H29" s="92"/>
      <c r="J29" s="93"/>
      <c r="K29" s="94"/>
      <c r="R29" s="32"/>
      <c r="S29" s="29"/>
      <c r="T29" s="85"/>
      <c r="U29" s="86"/>
      <c r="V29" s="87"/>
      <c r="W29" s="88"/>
      <c r="X29" s="28">
        <f t="shared" ref="X24:X43" si="3">SUM(E29:V29)</f>
        <v>0</v>
      </c>
    </row>
    <row r="30" spans="1:24" x14ac:dyDescent="0.25">
      <c r="A30" s="10"/>
      <c r="D30" s="59">
        <f t="shared" ref="D30:D36" si="4">SUM(E30:T30)</f>
        <v>0</v>
      </c>
      <c r="E30" s="19"/>
      <c r="F30" s="20"/>
      <c r="G30" s="21"/>
      <c r="H30" s="22"/>
      <c r="J30" s="24"/>
      <c r="K30" s="25"/>
      <c r="L30" s="26"/>
      <c r="R30" s="32"/>
      <c r="S30" s="29"/>
      <c r="T30" s="85"/>
      <c r="U30" s="86"/>
      <c r="V30" s="87"/>
      <c r="W30" s="88"/>
      <c r="X30" s="28">
        <f t="shared" si="3"/>
        <v>0</v>
      </c>
    </row>
    <row r="31" spans="1:24" x14ac:dyDescent="0.25">
      <c r="A31" s="10"/>
      <c r="C31" s="10"/>
      <c r="D31" s="59">
        <f t="shared" si="4"/>
        <v>0</v>
      </c>
      <c r="E31" s="89"/>
      <c r="F31" s="90"/>
      <c r="G31" s="91"/>
      <c r="H31" s="92"/>
      <c r="J31" s="93"/>
      <c r="K31" s="94"/>
      <c r="R31" s="32"/>
      <c r="S31" s="29"/>
      <c r="T31" s="85"/>
      <c r="U31" s="86"/>
      <c r="V31" s="87"/>
      <c r="W31" s="88"/>
      <c r="X31" s="28">
        <f t="shared" si="3"/>
        <v>0</v>
      </c>
    </row>
    <row r="32" spans="1:24" x14ac:dyDescent="0.25">
      <c r="A32" s="10"/>
      <c r="C32" s="10"/>
      <c r="D32" s="59">
        <f t="shared" si="4"/>
        <v>0</v>
      </c>
      <c r="E32" s="89"/>
      <c r="F32" s="90"/>
      <c r="G32" s="91"/>
      <c r="H32" s="92"/>
      <c r="J32" s="93"/>
      <c r="K32" s="94"/>
      <c r="R32" s="32"/>
      <c r="S32" s="29"/>
      <c r="T32" s="85"/>
      <c r="U32" s="86"/>
      <c r="V32" s="87"/>
      <c r="W32" s="88"/>
      <c r="X32" s="28">
        <f t="shared" si="3"/>
        <v>0</v>
      </c>
    </row>
    <row r="33" spans="1:24" x14ac:dyDescent="0.25">
      <c r="A33" s="10"/>
      <c r="D33" s="59">
        <f t="shared" si="4"/>
        <v>0</v>
      </c>
      <c r="E33" s="89"/>
      <c r="F33" s="90"/>
      <c r="G33" s="91"/>
      <c r="H33" s="92"/>
      <c r="J33" s="93"/>
      <c r="K33" s="94"/>
      <c r="R33" s="32"/>
      <c r="S33" s="29"/>
      <c r="T33" s="85"/>
      <c r="U33" s="86"/>
      <c r="V33" s="87"/>
      <c r="W33" s="88"/>
      <c r="X33" s="28">
        <f t="shared" si="3"/>
        <v>0</v>
      </c>
    </row>
    <row r="34" spans="1:24" x14ac:dyDescent="0.25">
      <c r="A34" s="10"/>
      <c r="C34" s="10"/>
      <c r="D34" s="59">
        <f t="shared" si="4"/>
        <v>0</v>
      </c>
      <c r="E34" s="89"/>
      <c r="F34" s="90"/>
      <c r="G34" s="91"/>
      <c r="H34" s="92"/>
      <c r="J34" s="93"/>
      <c r="K34" s="94"/>
      <c r="R34" s="32"/>
      <c r="S34" s="29"/>
      <c r="T34" s="85"/>
      <c r="U34" s="86"/>
      <c r="V34" s="87"/>
      <c r="W34" s="88"/>
      <c r="X34" s="28">
        <f t="shared" si="3"/>
        <v>0</v>
      </c>
    </row>
    <row r="35" spans="1:24" x14ac:dyDescent="0.25">
      <c r="D35" s="59">
        <f t="shared" si="4"/>
        <v>0</v>
      </c>
      <c r="E35" s="89"/>
      <c r="F35" s="90"/>
      <c r="G35" s="91"/>
      <c r="H35" s="92"/>
      <c r="J35" s="93"/>
      <c r="K35" s="94"/>
      <c r="R35" s="32"/>
      <c r="S35" s="29"/>
      <c r="T35" s="85"/>
      <c r="U35" s="86"/>
      <c r="V35" s="87"/>
      <c r="W35" s="88"/>
      <c r="X35" s="28">
        <f t="shared" si="3"/>
        <v>0</v>
      </c>
    </row>
    <row r="36" spans="1:24" x14ac:dyDescent="0.25">
      <c r="C36" s="10"/>
      <c r="D36" s="59">
        <f t="shared" si="4"/>
        <v>0</v>
      </c>
      <c r="E36" s="89"/>
      <c r="F36" s="90"/>
      <c r="G36" s="91"/>
      <c r="H36" s="92"/>
      <c r="J36" s="93"/>
      <c r="K36" s="94"/>
      <c r="R36" s="32"/>
      <c r="S36" s="29"/>
      <c r="T36" s="85"/>
      <c r="U36" s="86"/>
      <c r="V36" s="87"/>
      <c r="W36" s="88"/>
      <c r="X36" s="28">
        <f t="shared" si="3"/>
        <v>0</v>
      </c>
    </row>
    <row r="37" spans="1:24" x14ac:dyDescent="0.25">
      <c r="R37" s="32"/>
      <c r="S37" s="29"/>
      <c r="T37" s="85"/>
      <c r="U37" s="86"/>
      <c r="V37" s="87"/>
      <c r="W37" s="88"/>
      <c r="X37" s="28">
        <f t="shared" si="3"/>
        <v>0</v>
      </c>
    </row>
    <row r="38" spans="1:24" x14ac:dyDescent="0.25">
      <c r="R38" s="32"/>
      <c r="S38" s="29"/>
      <c r="T38" s="85"/>
      <c r="U38" s="86"/>
      <c r="V38" s="87"/>
      <c r="W38" s="88"/>
      <c r="X38" s="28">
        <f t="shared" si="3"/>
        <v>0</v>
      </c>
    </row>
    <row r="39" spans="1:24" x14ac:dyDescent="0.25">
      <c r="R39" s="32"/>
      <c r="S39" s="29"/>
      <c r="T39" s="85"/>
      <c r="U39" s="86"/>
      <c r="V39" s="87"/>
      <c r="W39" s="88"/>
      <c r="X39" s="28">
        <f t="shared" si="3"/>
        <v>0</v>
      </c>
    </row>
    <row r="40" spans="1:24" x14ac:dyDescent="0.25">
      <c r="R40" s="32"/>
      <c r="S40" s="29"/>
      <c r="T40" s="85"/>
      <c r="U40" s="86"/>
      <c r="V40" s="87"/>
      <c r="W40" s="88"/>
      <c r="X40" s="28">
        <f t="shared" si="3"/>
        <v>0</v>
      </c>
    </row>
    <row r="41" spans="1:24" x14ac:dyDescent="0.25">
      <c r="R41" s="32"/>
      <c r="S41" s="29"/>
      <c r="T41" s="85"/>
      <c r="U41" s="86"/>
      <c r="V41" s="87"/>
      <c r="W41" s="88"/>
      <c r="X41" s="28">
        <f t="shared" si="3"/>
        <v>0</v>
      </c>
    </row>
    <row r="42" spans="1:24" x14ac:dyDescent="0.25">
      <c r="C42" s="10"/>
      <c r="D42" s="296"/>
      <c r="R42" s="32"/>
      <c r="S42" s="29"/>
      <c r="T42" s="85"/>
      <c r="U42" s="86"/>
      <c r="V42" s="87"/>
      <c r="W42" s="88"/>
      <c r="X42" s="28">
        <f t="shared" si="3"/>
        <v>0</v>
      </c>
    </row>
    <row r="43" spans="1:24" x14ac:dyDescent="0.25">
      <c r="C43" s="10"/>
      <c r="D43" s="296"/>
      <c r="R43" s="32"/>
      <c r="S43" s="29"/>
      <c r="T43" s="85"/>
      <c r="U43" s="86"/>
      <c r="V43" s="87"/>
      <c r="W43" s="88"/>
      <c r="X43" s="28">
        <f t="shared" si="3"/>
        <v>0</v>
      </c>
    </row>
    <row r="44" spans="1:24" x14ac:dyDescent="0.25">
      <c r="C44" s="10"/>
      <c r="D44" s="296"/>
      <c r="R44" s="32"/>
      <c r="S44" s="29"/>
      <c r="T44" s="85"/>
      <c r="U44" s="86"/>
      <c r="V44" s="87"/>
      <c r="W44" s="88"/>
      <c r="X44" s="28">
        <f t="shared" ref="X44:X53" si="5">SUM(E44:S44)</f>
        <v>0</v>
      </c>
    </row>
    <row r="45" spans="1:24" x14ac:dyDescent="0.25">
      <c r="C45" s="10"/>
      <c r="D45" s="296"/>
      <c r="R45" s="32"/>
      <c r="S45" s="29"/>
      <c r="T45" s="85"/>
      <c r="U45" s="86"/>
      <c r="V45" s="87"/>
      <c r="W45" s="88"/>
      <c r="X45" s="28">
        <f t="shared" si="5"/>
        <v>0</v>
      </c>
    </row>
    <row r="46" spans="1:24" x14ac:dyDescent="0.25">
      <c r="R46" s="32"/>
      <c r="S46" s="29"/>
      <c r="T46" s="85"/>
      <c r="U46" s="86"/>
      <c r="V46" s="87"/>
      <c r="W46" s="88"/>
      <c r="X46" s="28">
        <f t="shared" si="5"/>
        <v>0</v>
      </c>
    </row>
    <row r="47" spans="1:24" x14ac:dyDescent="0.25">
      <c r="C47" s="10"/>
      <c r="D47" s="296"/>
      <c r="R47" s="32"/>
      <c r="S47" s="29"/>
      <c r="T47" s="85"/>
      <c r="U47" s="86"/>
      <c r="V47" s="87"/>
      <c r="W47" s="88"/>
      <c r="X47" s="28">
        <f t="shared" si="5"/>
        <v>0</v>
      </c>
    </row>
    <row r="48" spans="1:24" x14ac:dyDescent="0.25">
      <c r="C48" s="10"/>
      <c r="D48" s="296"/>
      <c r="R48" s="32"/>
      <c r="S48" s="29"/>
      <c r="T48" s="85"/>
      <c r="U48" s="86"/>
      <c r="V48" s="87"/>
      <c r="W48" s="88"/>
      <c r="X48" s="28">
        <f t="shared" si="5"/>
        <v>0</v>
      </c>
    </row>
    <row r="49" spans="2:24" x14ac:dyDescent="0.25">
      <c r="C49" s="10"/>
      <c r="D49" s="296"/>
      <c r="R49" s="32"/>
      <c r="S49" s="29"/>
      <c r="T49" s="85"/>
      <c r="U49" s="86"/>
      <c r="V49" s="87"/>
      <c r="W49" s="88"/>
      <c r="X49" s="28">
        <f t="shared" si="5"/>
        <v>0</v>
      </c>
    </row>
    <row r="50" spans="2:24" x14ac:dyDescent="0.25">
      <c r="B50" s="101"/>
      <c r="C50" s="101"/>
      <c r="D50" s="298"/>
      <c r="R50" s="32"/>
      <c r="S50" s="29"/>
      <c r="T50" s="85"/>
      <c r="U50" s="86"/>
      <c r="V50" s="87"/>
      <c r="W50" s="88"/>
      <c r="X50" s="28">
        <f t="shared" si="5"/>
        <v>0</v>
      </c>
    </row>
    <row r="51" spans="2:24" x14ac:dyDescent="0.25">
      <c r="C51" s="10"/>
      <c r="D51" s="296"/>
      <c r="R51" s="32"/>
      <c r="S51" s="29"/>
      <c r="T51" s="85"/>
      <c r="U51" s="86"/>
      <c r="V51" s="87"/>
      <c r="W51" s="88"/>
      <c r="X51" s="28">
        <f t="shared" si="5"/>
        <v>0</v>
      </c>
    </row>
    <row r="52" spans="2:24" x14ac:dyDescent="0.25">
      <c r="R52" s="32"/>
      <c r="S52" s="29"/>
      <c r="T52" s="85"/>
      <c r="U52" s="86"/>
      <c r="V52" s="87"/>
      <c r="W52" s="88"/>
      <c r="X52" s="28">
        <f t="shared" si="5"/>
        <v>0</v>
      </c>
    </row>
    <row r="53" spans="2:24" x14ac:dyDescent="0.25">
      <c r="C53" s="10"/>
      <c r="D53" s="296"/>
      <c r="R53" s="32"/>
      <c r="S53" s="29"/>
      <c r="T53" s="85"/>
      <c r="U53" s="86"/>
      <c r="V53" s="87"/>
      <c r="W53" s="88"/>
      <c r="X53" s="28">
        <f t="shared" si="5"/>
        <v>0</v>
      </c>
    </row>
    <row r="54" spans="2:24" x14ac:dyDescent="0.25">
      <c r="R54" s="32"/>
      <c r="S54" s="29"/>
      <c r="T54" s="85"/>
      <c r="U54" s="86"/>
      <c r="V54" s="87"/>
      <c r="W54" s="88"/>
    </row>
    <row r="55" spans="2:24" x14ac:dyDescent="0.25">
      <c r="C55" s="10"/>
      <c r="D55" s="296"/>
      <c r="R55" s="32"/>
      <c r="S55" s="29"/>
      <c r="T55" s="85"/>
      <c r="U55" s="86"/>
      <c r="V55" s="87"/>
      <c r="W55" s="88"/>
    </row>
    <row r="56" spans="2:24" x14ac:dyDescent="0.25">
      <c r="R56" s="32"/>
      <c r="S56" s="29"/>
      <c r="T56" s="85"/>
      <c r="U56" s="86"/>
      <c r="V56" s="87"/>
      <c r="W56" s="88"/>
    </row>
    <row r="57" spans="2:24" x14ac:dyDescent="0.25">
      <c r="R57" s="32"/>
      <c r="S57" s="29"/>
      <c r="T57" s="85"/>
      <c r="U57" s="86"/>
      <c r="V57" s="87"/>
      <c r="W57" s="88"/>
    </row>
    <row r="58" spans="2:24" x14ac:dyDescent="0.25">
      <c r="R58" s="32"/>
      <c r="S58" s="29"/>
      <c r="T58" s="85"/>
      <c r="U58" s="86"/>
      <c r="V58" s="87"/>
      <c r="W58" s="88"/>
    </row>
    <row r="59" spans="2:24" x14ac:dyDescent="0.25">
      <c r="R59" s="32"/>
      <c r="S59" s="29"/>
      <c r="T59" s="85"/>
      <c r="U59" s="86"/>
      <c r="V59" s="87"/>
      <c r="W59" s="88"/>
    </row>
    <row r="60" spans="2:24" x14ac:dyDescent="0.25">
      <c r="R60" s="32"/>
      <c r="S60" s="29"/>
      <c r="T60" s="85"/>
      <c r="U60" s="86"/>
      <c r="V60" s="87"/>
      <c r="W60" s="88"/>
    </row>
    <row r="61" spans="2:24" x14ac:dyDescent="0.25">
      <c r="R61" s="32"/>
      <c r="S61" s="29"/>
      <c r="T61" s="85"/>
      <c r="U61" s="86"/>
      <c r="V61" s="87"/>
      <c r="W61" s="88"/>
    </row>
    <row r="62" spans="2:24" x14ac:dyDescent="0.25">
      <c r="R62" s="32"/>
      <c r="S62" s="29"/>
    </row>
    <row r="63" spans="2:24" x14ac:dyDescent="0.25">
      <c r="R63" s="32"/>
      <c r="S63" s="29"/>
    </row>
    <row r="64" spans="2:24" x14ac:dyDescent="0.25">
      <c r="R64" s="32"/>
      <c r="S64" s="29"/>
    </row>
    <row r="65" spans="18:19" x14ac:dyDescent="0.25">
      <c r="R65" s="32"/>
      <c r="S65" s="29"/>
    </row>
    <row r="66" spans="18:19" x14ac:dyDescent="0.25">
      <c r="R66" s="32"/>
      <c r="S66" s="29"/>
    </row>
    <row r="67" spans="18:19" x14ac:dyDescent="0.25">
      <c r="R67" s="32"/>
      <c r="S67" s="29"/>
    </row>
    <row r="68" spans="18:19" x14ac:dyDescent="0.25">
      <c r="R68" s="32"/>
      <c r="S68" s="29"/>
    </row>
    <row r="69" spans="18:19" x14ac:dyDescent="0.25">
      <c r="R69" s="32"/>
      <c r="S69" s="29"/>
    </row>
    <row r="70" spans="18:19" x14ac:dyDescent="0.25">
      <c r="R70" s="32"/>
      <c r="S70" s="29"/>
    </row>
    <row r="71" spans="18:19" x14ac:dyDescent="0.25">
      <c r="R71" s="32"/>
      <c r="S71" s="29"/>
    </row>
    <row r="72" spans="18:19" x14ac:dyDescent="0.25">
      <c r="R72" s="32"/>
      <c r="S72" s="29"/>
    </row>
    <row r="73" spans="18:19" x14ac:dyDescent="0.25">
      <c r="R73" s="32"/>
      <c r="S73" s="29"/>
    </row>
    <row r="74" spans="18:19" x14ac:dyDescent="0.25">
      <c r="R74" s="32"/>
      <c r="S74" s="29"/>
    </row>
    <row r="75" spans="18:19" x14ac:dyDescent="0.25">
      <c r="R75" s="32"/>
      <c r="S75" s="29"/>
    </row>
    <row r="76" spans="18:19" x14ac:dyDescent="0.25">
      <c r="R76" s="32"/>
      <c r="S76" s="29"/>
    </row>
    <row r="77" spans="18:19" x14ac:dyDescent="0.25">
      <c r="R77" s="32"/>
      <c r="S77" s="29"/>
    </row>
    <row r="78" spans="18:19" x14ac:dyDescent="0.25">
      <c r="R78" s="32"/>
      <c r="S78" s="29"/>
    </row>
    <row r="79" spans="18:19" x14ac:dyDescent="0.25">
      <c r="R79" s="32"/>
      <c r="S79" s="29"/>
    </row>
    <row r="80" spans="18:19" x14ac:dyDescent="0.25">
      <c r="R80" s="32"/>
      <c r="S80" s="29"/>
    </row>
    <row r="81" spans="19:19" x14ac:dyDescent="0.25">
      <c r="S81" s="29"/>
    </row>
    <row r="82" spans="19:19" x14ac:dyDescent="0.25">
      <c r="S82" s="29"/>
    </row>
  </sheetData>
  <sortState ref="B2:X23">
    <sortCondition descending="1" ref="X2:X23"/>
  </sortState>
  <pageMargins left="0.7" right="0.7" top="0.75" bottom="0.75" header="0.3" footer="0.3"/>
  <pageSetup scale="3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4"/>
  <sheetViews>
    <sheetView view="pageBreakPreview" zoomScale="55" zoomScaleNormal="75" zoomScaleSheetLayoutView="55" workbookViewId="0">
      <selection activeCell="A2" sqref="A2"/>
    </sheetView>
  </sheetViews>
  <sheetFormatPr defaultRowHeight="15.75" x14ac:dyDescent="0.25"/>
  <cols>
    <col min="1" max="1" width="5" style="10" bestFit="1" customWidth="1"/>
    <col min="2" max="2" width="23.42578125" style="10" customWidth="1"/>
    <col min="3" max="3" width="10.42578125" style="10" customWidth="1"/>
    <col min="4" max="4" width="16.140625" style="296" customWidth="1"/>
    <col min="5" max="5" width="14.42578125" style="133" customWidth="1"/>
    <col min="6" max="6" width="14.42578125" style="48" customWidth="1"/>
    <col min="7" max="7" width="14.42578125" style="124" customWidth="1"/>
    <col min="8" max="8" width="14.42578125" style="49" customWidth="1"/>
    <col min="9" max="9" width="13.28515625" style="50" customWidth="1"/>
    <col min="10" max="10" width="14.42578125" style="134" customWidth="1"/>
    <col min="11" max="11" width="14.42578125" style="126" customWidth="1"/>
    <col min="12" max="12" width="14.42578125" style="51" customWidth="1"/>
    <col min="13" max="13" width="14.42578125" style="52" customWidth="1"/>
    <col min="14" max="14" width="14.42578125" style="137" customWidth="1"/>
    <col min="15" max="15" width="14.42578125" style="138" customWidth="1"/>
    <col min="16" max="16" width="14.42578125" style="139" customWidth="1"/>
    <col min="17" max="17" width="14.42578125" style="140" customWidth="1"/>
    <col min="18" max="18" width="12.5703125" style="295" customWidth="1"/>
    <col min="19" max="19" width="13.140625" style="140" customWidth="1"/>
    <col min="20" max="20" width="13.140625" style="142" customWidth="1"/>
    <col min="21" max="21" width="12.42578125" style="143" customWidth="1"/>
    <col min="22" max="22" width="12.42578125" style="310" customWidth="1"/>
    <col min="23" max="23" width="12.42578125" style="144" customWidth="1"/>
    <col min="24" max="24" width="14.5703125" style="145" bestFit="1" customWidth="1"/>
    <col min="25" max="25" width="9.140625" style="38" customWidth="1"/>
    <col min="26" max="26" width="14.42578125" style="38" customWidth="1"/>
    <col min="27" max="27" width="13.42578125" style="38" customWidth="1"/>
    <col min="28" max="28" width="11.42578125" style="38" customWidth="1"/>
    <col min="29" max="16384" width="9.140625" style="38"/>
  </cols>
  <sheetData>
    <row r="1" spans="1:28" ht="113.25" x14ac:dyDescent="0.25">
      <c r="A1" s="10" t="s">
        <v>27</v>
      </c>
      <c r="B1" s="2" t="s">
        <v>34</v>
      </c>
      <c r="C1" s="3" t="s">
        <v>1</v>
      </c>
      <c r="D1" s="300" t="s">
        <v>15</v>
      </c>
      <c r="E1" s="107" t="s">
        <v>2</v>
      </c>
      <c r="F1" s="108" t="s">
        <v>3</v>
      </c>
      <c r="G1" s="109" t="s">
        <v>187</v>
      </c>
      <c r="H1" s="110" t="s">
        <v>212</v>
      </c>
      <c r="I1" s="31" t="s">
        <v>231</v>
      </c>
      <c r="J1" s="111" t="s">
        <v>4</v>
      </c>
      <c r="K1" s="112" t="s">
        <v>298</v>
      </c>
      <c r="L1" s="113" t="s">
        <v>35</v>
      </c>
      <c r="M1" s="114" t="s">
        <v>341</v>
      </c>
      <c r="N1" s="115" t="s">
        <v>6</v>
      </c>
      <c r="O1" s="116" t="s">
        <v>7</v>
      </c>
      <c r="P1" s="16" t="s">
        <v>388</v>
      </c>
      <c r="Q1" s="117" t="s">
        <v>9</v>
      </c>
      <c r="R1" s="294" t="s">
        <v>421</v>
      </c>
      <c r="S1" s="118" t="s">
        <v>10</v>
      </c>
      <c r="T1" s="119" t="s">
        <v>443</v>
      </c>
      <c r="U1" s="121" t="s">
        <v>13</v>
      </c>
      <c r="V1" s="215" t="s">
        <v>468</v>
      </c>
      <c r="W1" s="121" t="s">
        <v>14</v>
      </c>
      <c r="X1" s="122" t="s">
        <v>36</v>
      </c>
    </row>
    <row r="2" spans="1:28" x14ac:dyDescent="0.25">
      <c r="A2" s="10">
        <v>1</v>
      </c>
      <c r="B2" s="10" t="s">
        <v>38</v>
      </c>
      <c r="C2" s="10" t="s">
        <v>18</v>
      </c>
      <c r="D2" s="59">
        <f>SUM(E2:W2)</f>
        <v>6262.28</v>
      </c>
      <c r="E2" s="47"/>
      <c r="F2" s="60"/>
      <c r="G2" s="338">
        <v>1513.4</v>
      </c>
      <c r="H2" s="171"/>
      <c r="I2" s="172"/>
      <c r="J2" s="131"/>
      <c r="K2" s="209"/>
      <c r="L2" s="173">
        <v>744.48</v>
      </c>
      <c r="M2" s="174"/>
      <c r="N2" s="175"/>
      <c r="O2" s="258"/>
      <c r="P2" s="177"/>
      <c r="Q2" s="211">
        <v>176.72</v>
      </c>
      <c r="R2" s="319"/>
      <c r="S2" s="180"/>
      <c r="T2" s="33">
        <v>908.04</v>
      </c>
      <c r="U2" s="58">
        <v>1600.82</v>
      </c>
      <c r="V2" s="19"/>
      <c r="W2" s="58">
        <v>1318.82</v>
      </c>
      <c r="X2" s="129">
        <f>SUM(E2:W2)</f>
        <v>6262.28</v>
      </c>
    </row>
    <row r="3" spans="1:28" x14ac:dyDescent="0.25">
      <c r="A3" s="10">
        <f t="shared" ref="A3:A62" si="0">SUM(A2+1)</f>
        <v>2</v>
      </c>
      <c r="B3" s="10" t="s">
        <v>172</v>
      </c>
      <c r="C3" s="10" t="s">
        <v>29</v>
      </c>
      <c r="D3" s="59">
        <f>SUM(E3:W3)</f>
        <v>5538.84</v>
      </c>
      <c r="E3" s="47"/>
      <c r="F3" s="60">
        <v>161.1</v>
      </c>
      <c r="G3" s="338"/>
      <c r="H3" s="171">
        <v>812.16</v>
      </c>
      <c r="I3" s="172">
        <v>953.16</v>
      </c>
      <c r="J3" s="131"/>
      <c r="K3" s="209">
        <v>310.2</v>
      </c>
      <c r="L3" s="173">
        <v>511.83</v>
      </c>
      <c r="M3" s="174"/>
      <c r="N3" s="175"/>
      <c r="O3" s="258"/>
      <c r="P3" s="177"/>
      <c r="Q3" s="211">
        <v>1590.48</v>
      </c>
      <c r="R3" s="319"/>
      <c r="S3" s="180"/>
      <c r="T3" s="33">
        <v>1199.9100000000001</v>
      </c>
      <c r="U3" s="58"/>
      <c r="V3" s="19"/>
      <c r="W3" s="58"/>
      <c r="X3" s="129">
        <f>SUM(E3:W3)</f>
        <v>5538.84</v>
      </c>
      <c r="AB3" s="132" t="s">
        <v>27</v>
      </c>
    </row>
    <row r="4" spans="1:28" x14ac:dyDescent="0.25">
      <c r="A4" s="10">
        <f t="shared" si="0"/>
        <v>3</v>
      </c>
      <c r="B4" s="10" t="s">
        <v>39</v>
      </c>
      <c r="C4" s="10" t="s">
        <v>18</v>
      </c>
      <c r="D4" s="59">
        <f>SUM(E4:W4)</f>
        <v>5512.69</v>
      </c>
      <c r="E4" s="47"/>
      <c r="F4" s="60"/>
      <c r="G4" s="338">
        <v>1316</v>
      </c>
      <c r="H4" s="171"/>
      <c r="I4" s="172"/>
      <c r="J4" s="131"/>
      <c r="K4" s="209"/>
      <c r="L4" s="173"/>
      <c r="M4" s="174"/>
      <c r="N4" s="175"/>
      <c r="O4" s="258"/>
      <c r="P4" s="177">
        <v>1214.54</v>
      </c>
      <c r="Q4" s="211"/>
      <c r="R4" s="319"/>
      <c r="S4" s="180"/>
      <c r="T4" s="33">
        <v>1199.9100000000001</v>
      </c>
      <c r="U4" s="58">
        <v>745.42</v>
      </c>
      <c r="V4" s="19">
        <v>406.08</v>
      </c>
      <c r="W4" s="58">
        <v>630.74</v>
      </c>
      <c r="X4" s="129">
        <f>SUM(E4:W4)</f>
        <v>5512.69</v>
      </c>
    </row>
    <row r="5" spans="1:28" x14ac:dyDescent="0.25">
      <c r="A5" s="10">
        <f t="shared" si="0"/>
        <v>4</v>
      </c>
      <c r="B5" s="10" t="s">
        <v>37</v>
      </c>
      <c r="C5" s="10" t="s">
        <v>16</v>
      </c>
      <c r="D5" s="59">
        <f>SUM(E5:W5)</f>
        <v>5411.79</v>
      </c>
      <c r="E5" s="339">
        <v>1254</v>
      </c>
      <c r="F5" s="261">
        <v>289.98</v>
      </c>
      <c r="G5" s="338"/>
      <c r="H5" s="171"/>
      <c r="I5" s="172"/>
      <c r="J5" s="278"/>
      <c r="K5" s="209"/>
      <c r="L5" s="173"/>
      <c r="M5" s="174"/>
      <c r="N5" s="175"/>
      <c r="O5" s="258">
        <v>676.8</v>
      </c>
      <c r="P5" s="177">
        <v>2512.33</v>
      </c>
      <c r="Q5" s="211"/>
      <c r="R5" s="319"/>
      <c r="S5" s="180">
        <v>678.68</v>
      </c>
      <c r="T5" s="33"/>
      <c r="U5" s="58"/>
      <c r="V5" s="19"/>
      <c r="W5" s="58"/>
      <c r="X5" s="129">
        <f>SUM(E5:W5)</f>
        <v>5411.79</v>
      </c>
    </row>
    <row r="6" spans="1:28" x14ac:dyDescent="0.25">
      <c r="A6" s="10">
        <f t="shared" si="0"/>
        <v>5</v>
      </c>
      <c r="B6" s="10" t="s">
        <v>197</v>
      </c>
      <c r="C6" s="10" t="s">
        <v>18</v>
      </c>
      <c r="D6" s="59">
        <f>SUM(E6:W6)</f>
        <v>4811.8599999999997</v>
      </c>
      <c r="E6" s="47"/>
      <c r="F6" s="60"/>
      <c r="G6" s="338">
        <v>723.8</v>
      </c>
      <c r="H6" s="171"/>
      <c r="I6" s="172"/>
      <c r="J6" s="131"/>
      <c r="K6" s="209">
        <v>1054.68</v>
      </c>
      <c r="L6" s="173"/>
      <c r="M6" s="174"/>
      <c r="N6" s="175"/>
      <c r="O6" s="258"/>
      <c r="P6" s="177"/>
      <c r="Q6" s="211">
        <v>1369.58</v>
      </c>
      <c r="R6" s="319"/>
      <c r="S6" s="180"/>
      <c r="T6" s="33"/>
      <c r="U6" s="58">
        <v>806.52</v>
      </c>
      <c r="V6" s="19">
        <v>857.28</v>
      </c>
      <c r="W6" s="58"/>
      <c r="X6" s="129">
        <f>SUM(E6:W6)</f>
        <v>4811.8599999999997</v>
      </c>
    </row>
    <row r="7" spans="1:28" x14ac:dyDescent="0.25">
      <c r="A7" s="10">
        <f t="shared" si="0"/>
        <v>6</v>
      </c>
      <c r="B7" s="10" t="s">
        <v>43</v>
      </c>
      <c r="C7" s="10" t="s">
        <v>29</v>
      </c>
      <c r="D7" s="59">
        <f>SUM(E7:W7)</f>
        <v>4186.3500000000004</v>
      </c>
      <c r="E7" s="47"/>
      <c r="F7" s="60">
        <v>531.63</v>
      </c>
      <c r="G7" s="338"/>
      <c r="H7" s="171"/>
      <c r="I7" s="172"/>
      <c r="J7" s="131"/>
      <c r="K7" s="209">
        <v>589.38</v>
      </c>
      <c r="L7" s="173"/>
      <c r="M7" s="174"/>
      <c r="N7" s="175"/>
      <c r="O7" s="258"/>
      <c r="P7" s="177"/>
      <c r="Q7" s="211">
        <v>265.08</v>
      </c>
      <c r="R7" s="319"/>
      <c r="S7" s="180"/>
      <c r="T7" s="33">
        <v>1491.78</v>
      </c>
      <c r="U7" s="58"/>
      <c r="V7" s="19">
        <v>1308.48</v>
      </c>
      <c r="W7" s="58"/>
      <c r="X7" s="129">
        <f>SUM(E7:W7)</f>
        <v>4186.3500000000004</v>
      </c>
    </row>
    <row r="8" spans="1:28" x14ac:dyDescent="0.25">
      <c r="A8" s="10">
        <f t="shared" si="0"/>
        <v>7</v>
      </c>
      <c r="B8" s="10" t="s">
        <v>394</v>
      </c>
      <c r="C8" s="10" t="s">
        <v>18</v>
      </c>
      <c r="D8" s="59">
        <f>SUM(E8:W8)</f>
        <v>3767.7</v>
      </c>
      <c r="E8" s="47"/>
      <c r="F8" s="60"/>
      <c r="G8" s="338"/>
      <c r="H8" s="171"/>
      <c r="I8" s="172"/>
      <c r="J8" s="131"/>
      <c r="K8" s="209"/>
      <c r="L8" s="173"/>
      <c r="M8" s="174"/>
      <c r="N8" s="175"/>
      <c r="O8" s="258"/>
      <c r="P8" s="177">
        <v>1597.24</v>
      </c>
      <c r="Q8" s="211"/>
      <c r="R8" s="319"/>
      <c r="S8" s="180"/>
      <c r="T8" s="33"/>
      <c r="U8" s="58">
        <v>1539.72</v>
      </c>
      <c r="V8" s="19"/>
      <c r="W8" s="58">
        <v>630.74</v>
      </c>
      <c r="X8" s="129">
        <f>SUM(E8:W8)</f>
        <v>3767.7</v>
      </c>
    </row>
    <row r="9" spans="1:28" x14ac:dyDescent="0.25">
      <c r="A9" s="10">
        <f t="shared" si="0"/>
        <v>8</v>
      </c>
      <c r="B9" s="10" t="s">
        <v>235</v>
      </c>
      <c r="C9" s="10" t="s">
        <v>16</v>
      </c>
      <c r="D9" s="59">
        <f>SUM(E9:W9)</f>
        <v>3525.7499999999995</v>
      </c>
      <c r="E9" s="47"/>
      <c r="F9" s="261"/>
      <c r="G9" s="338"/>
      <c r="H9" s="171"/>
      <c r="I9" s="172">
        <v>1173.1199999999999</v>
      </c>
      <c r="J9" s="131"/>
      <c r="K9" s="209"/>
      <c r="L9" s="173"/>
      <c r="M9" s="174"/>
      <c r="N9" s="175"/>
      <c r="O9" s="258">
        <v>1438.2</v>
      </c>
      <c r="P9" s="177">
        <v>232.93</v>
      </c>
      <c r="Q9" s="211"/>
      <c r="R9" s="319">
        <v>681.5</v>
      </c>
      <c r="S9" s="180"/>
      <c r="T9" s="33"/>
      <c r="U9" s="58"/>
      <c r="V9" s="19"/>
      <c r="W9" s="58"/>
      <c r="X9" s="129">
        <f>SUM(E9:W9)</f>
        <v>3525.7499999999995</v>
      </c>
    </row>
    <row r="10" spans="1:28" x14ac:dyDescent="0.25">
      <c r="A10" s="10">
        <f t="shared" si="0"/>
        <v>9</v>
      </c>
      <c r="B10" s="10" t="s">
        <v>171</v>
      </c>
      <c r="C10" s="10" t="s">
        <v>24</v>
      </c>
      <c r="D10" s="59">
        <f>SUM(E10:W10)</f>
        <v>3238.83</v>
      </c>
      <c r="E10" s="47"/>
      <c r="F10" s="60">
        <v>531.63</v>
      </c>
      <c r="G10" s="338"/>
      <c r="H10" s="171">
        <v>981.36</v>
      </c>
      <c r="I10" s="172"/>
      <c r="J10" s="131"/>
      <c r="K10" s="209">
        <v>868.56</v>
      </c>
      <c r="L10" s="173"/>
      <c r="M10" s="174"/>
      <c r="N10" s="175"/>
      <c r="O10" s="258"/>
      <c r="P10" s="177"/>
      <c r="Q10" s="211"/>
      <c r="R10" s="319"/>
      <c r="S10" s="180">
        <v>857.28</v>
      </c>
      <c r="T10" s="33"/>
      <c r="U10" s="58"/>
      <c r="V10" s="19"/>
      <c r="W10" s="58"/>
      <c r="X10" s="129">
        <f>SUM(E10:W10)</f>
        <v>3238.83</v>
      </c>
    </row>
    <row r="11" spans="1:28" x14ac:dyDescent="0.25">
      <c r="A11" s="10">
        <f t="shared" si="0"/>
        <v>10</v>
      </c>
      <c r="B11" s="10" t="s">
        <v>236</v>
      </c>
      <c r="C11" s="10" t="s">
        <v>16</v>
      </c>
      <c r="D11" s="59">
        <f>SUM(E11:W11)</f>
        <v>2888.62</v>
      </c>
      <c r="E11" s="47"/>
      <c r="F11" s="60"/>
      <c r="G11" s="338"/>
      <c r="H11" s="171"/>
      <c r="I11" s="172">
        <v>953.16</v>
      </c>
      <c r="J11" s="131"/>
      <c r="K11" s="209"/>
      <c r="L11" s="173">
        <v>899.58</v>
      </c>
      <c r="M11" s="174"/>
      <c r="N11" s="175"/>
      <c r="O11" s="258"/>
      <c r="P11" s="177"/>
      <c r="Q11" s="211"/>
      <c r="R11" s="319"/>
      <c r="S11" s="180">
        <v>1035.8800000000001</v>
      </c>
      <c r="T11" s="33"/>
      <c r="U11" s="58"/>
      <c r="V11" s="19"/>
      <c r="W11" s="58"/>
      <c r="X11" s="129">
        <f>SUM(E11:W11)</f>
        <v>2888.62</v>
      </c>
    </row>
    <row r="12" spans="1:28" x14ac:dyDescent="0.25">
      <c r="A12" s="10">
        <f t="shared" si="0"/>
        <v>11</v>
      </c>
      <c r="B12" s="10" t="s">
        <v>268</v>
      </c>
      <c r="C12" s="10" t="s">
        <v>19</v>
      </c>
      <c r="D12" s="59">
        <f>SUM(E12:W12)</f>
        <v>2760.78</v>
      </c>
      <c r="E12" s="47"/>
      <c r="F12" s="60"/>
      <c r="G12" s="338"/>
      <c r="H12" s="171"/>
      <c r="I12" s="172"/>
      <c r="J12" s="131">
        <v>1391.2</v>
      </c>
      <c r="K12" s="209"/>
      <c r="L12" s="173"/>
      <c r="M12" s="174"/>
      <c r="N12" s="175">
        <v>946.58</v>
      </c>
      <c r="O12" s="258">
        <v>423</v>
      </c>
      <c r="P12" s="177"/>
      <c r="Q12" s="211"/>
      <c r="R12" s="319"/>
      <c r="S12" s="180"/>
      <c r="T12" s="33"/>
      <c r="U12" s="58"/>
      <c r="V12" s="19"/>
      <c r="W12" s="58"/>
      <c r="X12" s="129">
        <f>SUM(E12:W12)</f>
        <v>2760.78</v>
      </c>
    </row>
    <row r="13" spans="1:28" x14ac:dyDescent="0.25">
      <c r="A13" s="10">
        <f t="shared" si="0"/>
        <v>12</v>
      </c>
      <c r="B13" s="10" t="s">
        <v>447</v>
      </c>
      <c r="D13" s="59">
        <f>SUM(E13:W13)</f>
        <v>2328.38</v>
      </c>
      <c r="E13" s="47"/>
      <c r="F13" s="60"/>
      <c r="G13" s="338"/>
      <c r="H13" s="171"/>
      <c r="I13" s="172"/>
      <c r="J13" s="131"/>
      <c r="K13" s="209"/>
      <c r="L13" s="173"/>
      <c r="M13" s="174"/>
      <c r="N13" s="175"/>
      <c r="O13" s="258"/>
      <c r="P13" s="177"/>
      <c r="Q13" s="211"/>
      <c r="R13" s="319"/>
      <c r="S13" s="180"/>
      <c r="T13" s="33">
        <v>324.3</v>
      </c>
      <c r="U13" s="58"/>
      <c r="V13" s="19">
        <v>857.28</v>
      </c>
      <c r="W13" s="58">
        <v>1146.8</v>
      </c>
      <c r="X13" s="129">
        <f>SUM(E13:W13)</f>
        <v>2328.38</v>
      </c>
    </row>
    <row r="14" spans="1:28" x14ac:dyDescent="0.25">
      <c r="A14" s="10">
        <f t="shared" si="0"/>
        <v>13</v>
      </c>
      <c r="B14" s="10" t="s">
        <v>302</v>
      </c>
      <c r="C14" s="10" t="s">
        <v>211</v>
      </c>
      <c r="D14" s="59">
        <f>SUM(E14:W14)</f>
        <v>2140.38</v>
      </c>
      <c r="E14" s="47"/>
      <c r="F14" s="60"/>
      <c r="G14" s="338"/>
      <c r="H14" s="171"/>
      <c r="I14" s="172"/>
      <c r="J14" s="131"/>
      <c r="K14" s="209">
        <v>1426.92</v>
      </c>
      <c r="L14" s="173"/>
      <c r="M14" s="174"/>
      <c r="N14" s="175"/>
      <c r="O14" s="258"/>
      <c r="P14" s="177"/>
      <c r="Q14" s="211"/>
      <c r="R14" s="319"/>
      <c r="S14" s="180"/>
      <c r="T14" s="33">
        <v>713.46</v>
      </c>
      <c r="U14" s="58"/>
      <c r="V14" s="19"/>
      <c r="W14" s="58"/>
      <c r="X14" s="129">
        <f>SUM(E14:W14)</f>
        <v>2140.38</v>
      </c>
    </row>
    <row r="15" spans="1:28" x14ac:dyDescent="0.25">
      <c r="A15" s="10">
        <f t="shared" si="0"/>
        <v>14</v>
      </c>
      <c r="B15" s="10" t="s">
        <v>41</v>
      </c>
      <c r="C15" s="10" t="s">
        <v>42</v>
      </c>
      <c r="D15" s="59">
        <f>SUM(E15:W15)</f>
        <v>2052.98</v>
      </c>
      <c r="E15" s="47"/>
      <c r="F15" s="60">
        <v>934.38</v>
      </c>
      <c r="G15" s="338">
        <v>1118.5999999999999</v>
      </c>
      <c r="H15" s="171"/>
      <c r="I15" s="172"/>
      <c r="J15" s="131"/>
      <c r="K15" s="209"/>
      <c r="L15" s="173"/>
      <c r="M15" s="174"/>
      <c r="N15" s="175"/>
      <c r="O15" s="258"/>
      <c r="P15" s="177"/>
      <c r="Q15" s="211"/>
      <c r="R15" s="319"/>
      <c r="S15" s="180"/>
      <c r="T15" s="33"/>
      <c r="U15" s="58"/>
      <c r="V15" s="19"/>
      <c r="W15" s="58"/>
      <c r="X15" s="129">
        <f>SUM(E15:W15)</f>
        <v>2052.98</v>
      </c>
    </row>
    <row r="16" spans="1:28" x14ac:dyDescent="0.25">
      <c r="A16" s="10">
        <f t="shared" si="0"/>
        <v>15</v>
      </c>
      <c r="B16" s="10" t="s">
        <v>324</v>
      </c>
      <c r="C16" s="10" t="s">
        <v>18</v>
      </c>
      <c r="D16" s="59">
        <f>SUM(E16:W16)</f>
        <v>2027.11</v>
      </c>
      <c r="E16" s="47"/>
      <c r="F16" s="60"/>
      <c r="G16" s="338"/>
      <c r="H16" s="171"/>
      <c r="I16" s="172"/>
      <c r="J16" s="131"/>
      <c r="K16" s="209"/>
      <c r="L16" s="173">
        <v>511.83</v>
      </c>
      <c r="M16" s="174"/>
      <c r="N16" s="175"/>
      <c r="O16" s="258"/>
      <c r="P16" s="177"/>
      <c r="Q16" s="211"/>
      <c r="R16" s="319"/>
      <c r="S16" s="180">
        <v>410.78</v>
      </c>
      <c r="T16" s="33">
        <v>129.72</v>
      </c>
      <c r="U16" s="58"/>
      <c r="V16" s="19"/>
      <c r="W16" s="58">
        <v>974.78</v>
      </c>
      <c r="X16" s="129">
        <f>SUM(E16:W16)</f>
        <v>2027.11</v>
      </c>
    </row>
    <row r="17" spans="1:30" x14ac:dyDescent="0.25">
      <c r="A17" s="10">
        <f t="shared" si="0"/>
        <v>16</v>
      </c>
      <c r="B17" s="10" t="s">
        <v>370</v>
      </c>
      <c r="C17" s="10" t="s">
        <v>16</v>
      </c>
      <c r="D17" s="59">
        <f>SUM(E17:W17)</f>
        <v>1961.49</v>
      </c>
      <c r="E17" s="47"/>
      <c r="F17" s="60"/>
      <c r="G17" s="338"/>
      <c r="H17" s="171"/>
      <c r="I17" s="172"/>
      <c r="J17" s="131"/>
      <c r="K17" s="209"/>
      <c r="L17" s="173"/>
      <c r="M17" s="174"/>
      <c r="N17" s="175">
        <v>946.58</v>
      </c>
      <c r="O17" s="258"/>
      <c r="P17" s="177">
        <v>1014.91</v>
      </c>
      <c r="Q17" s="211"/>
      <c r="R17" s="319"/>
      <c r="S17" s="180"/>
      <c r="T17" s="33"/>
      <c r="U17" s="58"/>
      <c r="V17" s="19"/>
      <c r="W17" s="58"/>
      <c r="X17" s="129">
        <f>SUM(E17:W17)</f>
        <v>1961.49</v>
      </c>
    </row>
    <row r="18" spans="1:30" x14ac:dyDescent="0.25">
      <c r="A18" s="10">
        <f t="shared" si="0"/>
        <v>17</v>
      </c>
      <c r="B18" s="10" t="s">
        <v>270</v>
      </c>
      <c r="C18" s="10" t="s">
        <v>16</v>
      </c>
      <c r="D18" s="59">
        <f>SUM(E18:W18)</f>
        <v>1934.52</v>
      </c>
      <c r="E18" s="47"/>
      <c r="F18" s="60"/>
      <c r="G18" s="338"/>
      <c r="H18" s="171"/>
      <c r="I18" s="172"/>
      <c r="J18" s="131">
        <v>278.24</v>
      </c>
      <c r="K18" s="209"/>
      <c r="L18" s="173"/>
      <c r="M18" s="174">
        <v>977.6</v>
      </c>
      <c r="N18" s="175">
        <v>678.68</v>
      </c>
      <c r="O18" s="258"/>
      <c r="P18" s="177"/>
      <c r="Q18" s="211"/>
      <c r="R18" s="319"/>
      <c r="S18" s="180"/>
      <c r="T18" s="33"/>
      <c r="U18" s="58"/>
      <c r="V18" s="19"/>
      <c r="W18" s="58"/>
      <c r="X18" s="129">
        <f>SUM(E18:W18)</f>
        <v>1934.52</v>
      </c>
    </row>
    <row r="19" spans="1:30" x14ac:dyDescent="0.25">
      <c r="A19" s="10">
        <f t="shared" si="0"/>
        <v>18</v>
      </c>
      <c r="B19" s="10" t="s">
        <v>326</v>
      </c>
      <c r="C19" s="10" t="s">
        <v>30</v>
      </c>
      <c r="D19" s="59">
        <f>SUM(E19:W19)</f>
        <v>1907.7300000000002</v>
      </c>
      <c r="E19" s="47"/>
      <c r="F19" s="60"/>
      <c r="G19" s="338"/>
      <c r="H19" s="171"/>
      <c r="I19" s="172"/>
      <c r="J19" s="131"/>
      <c r="K19" s="209"/>
      <c r="L19" s="173">
        <v>155.1</v>
      </c>
      <c r="M19" s="174"/>
      <c r="N19" s="175"/>
      <c r="O19" s="258">
        <v>930.6</v>
      </c>
      <c r="P19" s="177">
        <v>499.14</v>
      </c>
      <c r="Q19" s="211"/>
      <c r="R19" s="319"/>
      <c r="S19" s="180"/>
      <c r="T19" s="33"/>
      <c r="U19" s="58">
        <v>122.2</v>
      </c>
      <c r="V19" s="19"/>
      <c r="W19" s="58">
        <v>200.69</v>
      </c>
      <c r="X19" s="129">
        <f>SUM(E19:W19)</f>
        <v>1907.7300000000002</v>
      </c>
    </row>
    <row r="20" spans="1:30" x14ac:dyDescent="0.25">
      <c r="A20" s="10">
        <f t="shared" si="0"/>
        <v>19</v>
      </c>
      <c r="B20" s="10" t="s">
        <v>456</v>
      </c>
      <c r="D20" s="59">
        <f>SUM(E20:W20)</f>
        <v>1803.86</v>
      </c>
      <c r="E20" s="47"/>
      <c r="F20" s="60"/>
      <c r="G20" s="338"/>
      <c r="H20" s="171"/>
      <c r="I20" s="172"/>
      <c r="J20" s="131"/>
      <c r="K20" s="209"/>
      <c r="L20" s="173"/>
      <c r="M20" s="174"/>
      <c r="N20" s="175"/>
      <c r="O20" s="258"/>
      <c r="P20" s="177"/>
      <c r="Q20" s="211"/>
      <c r="R20" s="319"/>
      <c r="S20" s="180"/>
      <c r="T20" s="33"/>
      <c r="U20" s="58">
        <v>1173.1199999999999</v>
      </c>
      <c r="V20" s="19"/>
      <c r="W20" s="58">
        <v>630.74</v>
      </c>
      <c r="X20" s="129">
        <f>SUM(E20:W20)</f>
        <v>1803.86</v>
      </c>
    </row>
    <row r="21" spans="1:30" x14ac:dyDescent="0.25">
      <c r="A21" s="10">
        <f t="shared" si="0"/>
        <v>20</v>
      </c>
      <c r="B21" s="10" t="s">
        <v>396</v>
      </c>
      <c r="C21" s="10" t="s">
        <v>18</v>
      </c>
      <c r="D21" s="59">
        <f>SUM(E21:W21)</f>
        <v>1536.8</v>
      </c>
      <c r="E21" s="47"/>
      <c r="F21" s="60"/>
      <c r="G21" s="338"/>
      <c r="H21" s="171"/>
      <c r="I21" s="172"/>
      <c r="J21" s="131"/>
      <c r="K21" s="209"/>
      <c r="L21" s="173"/>
      <c r="M21" s="174"/>
      <c r="N21" s="175"/>
      <c r="O21" s="258"/>
      <c r="P21" s="177">
        <v>615.6</v>
      </c>
      <c r="Q21" s="211">
        <v>176.72</v>
      </c>
      <c r="R21" s="319"/>
      <c r="S21" s="180"/>
      <c r="T21" s="33">
        <v>518.88</v>
      </c>
      <c r="U21" s="58"/>
      <c r="V21" s="19">
        <v>225.6</v>
      </c>
      <c r="W21" s="58"/>
      <c r="X21" s="129">
        <f>SUM(E21:W21)</f>
        <v>1536.8</v>
      </c>
    </row>
    <row r="22" spans="1:30" x14ac:dyDescent="0.25">
      <c r="A22" s="10">
        <f t="shared" si="0"/>
        <v>21</v>
      </c>
      <c r="B22" s="10" t="s">
        <v>20</v>
      </c>
      <c r="C22" s="10" t="s">
        <v>21</v>
      </c>
      <c r="D22" s="59">
        <f>SUM(E22:W22)</f>
        <v>1398.72</v>
      </c>
      <c r="E22" s="47"/>
      <c r="F22" s="60"/>
      <c r="G22" s="338"/>
      <c r="H22" s="171"/>
      <c r="I22" s="172"/>
      <c r="J22" s="131">
        <v>834.72</v>
      </c>
      <c r="K22" s="209"/>
      <c r="L22" s="173"/>
      <c r="M22" s="174"/>
      <c r="N22" s="175"/>
      <c r="O22" s="258"/>
      <c r="P22" s="177"/>
      <c r="Q22" s="211"/>
      <c r="R22" s="319">
        <v>564</v>
      </c>
      <c r="S22" s="180"/>
      <c r="T22" s="33"/>
      <c r="U22" s="58"/>
      <c r="V22" s="19"/>
      <c r="W22" s="58"/>
      <c r="X22" s="129">
        <f>SUM(E22:W22)</f>
        <v>1398.72</v>
      </c>
    </row>
    <row r="23" spans="1:30" x14ac:dyDescent="0.25">
      <c r="A23" s="10">
        <f t="shared" si="0"/>
        <v>22</v>
      </c>
      <c r="B23" s="10" t="s">
        <v>303</v>
      </c>
      <c r="C23" s="10" t="s">
        <v>24</v>
      </c>
      <c r="D23" s="59">
        <f>SUM(E23:W23)</f>
        <v>1240.8</v>
      </c>
      <c r="E23" s="47"/>
      <c r="F23" s="60"/>
      <c r="G23" s="338"/>
      <c r="H23" s="171"/>
      <c r="I23" s="172"/>
      <c r="J23" s="131"/>
      <c r="K23" s="209">
        <v>1240.8</v>
      </c>
      <c r="L23" s="173"/>
      <c r="M23" s="174"/>
      <c r="N23" s="175"/>
      <c r="O23" s="258"/>
      <c r="P23" s="177"/>
      <c r="Q23" s="211"/>
      <c r="R23" s="319"/>
      <c r="S23" s="180"/>
      <c r="T23" s="33"/>
      <c r="U23" s="58"/>
      <c r="V23" s="19"/>
      <c r="W23" s="58"/>
      <c r="X23" s="129">
        <f>SUM(E23:W23)</f>
        <v>1240.8</v>
      </c>
    </row>
    <row r="24" spans="1:30" x14ac:dyDescent="0.25">
      <c r="A24" s="10">
        <f t="shared" si="0"/>
        <v>23</v>
      </c>
      <c r="B24" s="10" t="s">
        <v>325</v>
      </c>
      <c r="C24" s="10" t="s">
        <v>18</v>
      </c>
      <c r="D24" s="59">
        <f>SUM(E24:W24)</f>
        <v>941.88000000000011</v>
      </c>
      <c r="E24" s="47"/>
      <c r="F24" s="60"/>
      <c r="G24" s="338"/>
      <c r="H24" s="171"/>
      <c r="I24" s="172"/>
      <c r="J24" s="131"/>
      <c r="K24" s="209"/>
      <c r="L24" s="173">
        <v>279.18</v>
      </c>
      <c r="M24" s="174"/>
      <c r="N24" s="175"/>
      <c r="O24" s="258"/>
      <c r="P24" s="177"/>
      <c r="Q24" s="211">
        <v>662.7</v>
      </c>
      <c r="R24" s="319"/>
      <c r="S24" s="180"/>
      <c r="T24" s="33"/>
      <c r="U24" s="58"/>
      <c r="V24" s="19"/>
      <c r="W24" s="58"/>
      <c r="X24" s="129">
        <f>SUM(E24:W24)</f>
        <v>941.88000000000011</v>
      </c>
    </row>
    <row r="25" spans="1:30" x14ac:dyDescent="0.25">
      <c r="A25" s="10">
        <f t="shared" si="0"/>
        <v>24</v>
      </c>
      <c r="B25" s="10" t="s">
        <v>196</v>
      </c>
      <c r="C25" s="10" t="s">
        <v>211</v>
      </c>
      <c r="D25" s="59">
        <f>SUM(E25:W25)</f>
        <v>921.2</v>
      </c>
      <c r="E25" s="47"/>
      <c r="F25" s="60"/>
      <c r="G25" s="338">
        <v>921.2</v>
      </c>
      <c r="H25" s="171"/>
      <c r="I25" s="172"/>
      <c r="J25" s="131"/>
      <c r="K25" s="209"/>
      <c r="L25" s="173"/>
      <c r="M25" s="174"/>
      <c r="N25" s="175"/>
      <c r="O25" s="258"/>
      <c r="P25" s="177"/>
      <c r="Q25" s="211"/>
      <c r="R25" s="319"/>
      <c r="S25" s="180"/>
      <c r="T25" s="33"/>
      <c r="U25" s="58"/>
      <c r="V25" s="19"/>
      <c r="W25" s="58"/>
      <c r="X25" s="129">
        <f>SUM(E25:W25)</f>
        <v>921.2</v>
      </c>
    </row>
    <row r="26" spans="1:30" x14ac:dyDescent="0.25">
      <c r="A26" s="10">
        <f t="shared" si="0"/>
        <v>25</v>
      </c>
      <c r="B26" s="10" t="s">
        <v>431</v>
      </c>
      <c r="D26" s="59">
        <f>SUM(E26:W26)</f>
        <v>857.28</v>
      </c>
      <c r="E26" s="47"/>
      <c r="F26" s="60"/>
      <c r="G26" s="338"/>
      <c r="H26" s="171"/>
      <c r="I26" s="172"/>
      <c r="J26" s="131"/>
      <c r="K26" s="209"/>
      <c r="L26" s="173"/>
      <c r="M26" s="174"/>
      <c r="N26" s="175"/>
      <c r="O26" s="258"/>
      <c r="P26" s="177"/>
      <c r="Q26" s="211"/>
      <c r="R26" s="319"/>
      <c r="S26" s="180"/>
      <c r="T26" s="33"/>
      <c r="U26" s="58"/>
      <c r="V26" s="19">
        <v>857.28</v>
      </c>
      <c r="W26" s="58"/>
      <c r="X26" s="129">
        <f>SUM(E26:W26)</f>
        <v>857.28</v>
      </c>
    </row>
    <row r="27" spans="1:30" x14ac:dyDescent="0.25">
      <c r="A27" s="10">
        <f t="shared" si="0"/>
        <v>26</v>
      </c>
      <c r="B27" s="10" t="s">
        <v>170</v>
      </c>
      <c r="C27" s="10" t="s">
        <v>29</v>
      </c>
      <c r="D27" s="59">
        <f>SUM(E27:W27)</f>
        <v>773.28</v>
      </c>
      <c r="E27" s="47"/>
      <c r="F27" s="60">
        <v>773.28</v>
      </c>
      <c r="G27" s="338"/>
      <c r="H27" s="171"/>
      <c r="I27" s="172"/>
      <c r="J27" s="131"/>
      <c r="K27" s="209"/>
      <c r="L27" s="173"/>
      <c r="M27" s="174"/>
      <c r="N27" s="175"/>
      <c r="O27" s="258"/>
      <c r="P27" s="177"/>
      <c r="Q27" s="211"/>
      <c r="R27" s="319"/>
      <c r="S27" s="180"/>
      <c r="T27" s="33"/>
      <c r="U27" s="58"/>
      <c r="V27" s="19"/>
      <c r="W27" s="58"/>
      <c r="X27" s="129">
        <f>SUM(E27:W27)</f>
        <v>773.28</v>
      </c>
    </row>
    <row r="28" spans="1:30" x14ac:dyDescent="0.25">
      <c r="A28" s="10">
        <f t="shared" si="0"/>
        <v>27</v>
      </c>
      <c r="B28" s="10" t="s">
        <v>377</v>
      </c>
      <c r="C28" s="10" t="s">
        <v>30</v>
      </c>
      <c r="D28" s="59">
        <f>SUM(E28:W28)</f>
        <v>761.4</v>
      </c>
      <c r="E28" s="47"/>
      <c r="F28" s="60"/>
      <c r="G28" s="338"/>
      <c r="H28" s="171"/>
      <c r="I28" s="172"/>
      <c r="J28" s="131"/>
      <c r="K28" s="209"/>
      <c r="L28" s="173"/>
      <c r="M28" s="174"/>
      <c r="N28" s="175"/>
      <c r="O28" s="258">
        <v>761.4</v>
      </c>
      <c r="P28" s="177"/>
      <c r="Q28" s="211"/>
      <c r="R28" s="319"/>
      <c r="S28" s="180"/>
      <c r="T28" s="33"/>
      <c r="U28" s="58"/>
      <c r="V28" s="19"/>
      <c r="W28" s="58"/>
      <c r="X28" s="129">
        <f>SUM(E28:W28)</f>
        <v>761.4</v>
      </c>
    </row>
    <row r="29" spans="1:30" x14ac:dyDescent="0.25">
      <c r="A29" s="10">
        <f t="shared" si="0"/>
        <v>28</v>
      </c>
      <c r="B29" s="10" t="s">
        <v>238</v>
      </c>
      <c r="C29" s="10" t="s">
        <v>29</v>
      </c>
      <c r="D29" s="59">
        <f>SUM(E29:W29)</f>
        <v>727.08999999999992</v>
      </c>
      <c r="E29" s="47"/>
      <c r="F29" s="60"/>
      <c r="G29" s="338">
        <v>526.4</v>
      </c>
      <c r="H29" s="171"/>
      <c r="I29" s="172"/>
      <c r="J29" s="131"/>
      <c r="K29" s="209"/>
      <c r="L29" s="173"/>
      <c r="M29" s="174"/>
      <c r="N29" s="175"/>
      <c r="O29" s="258"/>
      <c r="P29" s="177"/>
      <c r="Q29" s="211"/>
      <c r="R29" s="319"/>
      <c r="S29" s="180"/>
      <c r="T29" s="33"/>
      <c r="U29" s="58"/>
      <c r="V29" s="19"/>
      <c r="W29" s="58">
        <v>200.69</v>
      </c>
      <c r="X29" s="129">
        <f>SUM(E29:W29)</f>
        <v>727.08999999999992</v>
      </c>
    </row>
    <row r="30" spans="1:30" x14ac:dyDescent="0.25">
      <c r="A30" s="10">
        <f t="shared" si="0"/>
        <v>29</v>
      </c>
      <c r="B30" s="10" t="s">
        <v>40</v>
      </c>
      <c r="C30" s="10" t="s">
        <v>30</v>
      </c>
      <c r="D30" s="59">
        <f>SUM(E30:W30)</f>
        <v>642.96</v>
      </c>
      <c r="E30" s="47"/>
      <c r="F30" s="60"/>
      <c r="G30" s="338"/>
      <c r="H30" s="171">
        <v>642.96</v>
      </c>
      <c r="I30" s="172"/>
      <c r="J30" s="131"/>
      <c r="K30" s="209"/>
      <c r="L30" s="173"/>
      <c r="M30" s="174"/>
      <c r="N30" s="175"/>
      <c r="O30" s="258"/>
      <c r="P30" s="177"/>
      <c r="Q30" s="211"/>
      <c r="R30" s="319"/>
      <c r="S30" s="180"/>
      <c r="T30" s="33"/>
      <c r="U30" s="58"/>
      <c r="V30" s="19"/>
      <c r="W30" s="58"/>
      <c r="X30" s="129">
        <f>SUM(E30:W30)</f>
        <v>642.96</v>
      </c>
    </row>
    <row r="31" spans="1:30" x14ac:dyDescent="0.25">
      <c r="A31" s="10">
        <f t="shared" si="0"/>
        <v>30</v>
      </c>
      <c r="B31" s="10" t="s">
        <v>395</v>
      </c>
      <c r="C31" s="10" t="s">
        <v>16</v>
      </c>
      <c r="D31" s="59">
        <f>SUM(E31:W31)</f>
        <v>632.24</v>
      </c>
      <c r="E31" s="47"/>
      <c r="F31" s="60"/>
      <c r="G31" s="338"/>
      <c r="H31" s="171"/>
      <c r="I31" s="172"/>
      <c r="J31" s="131"/>
      <c r="K31" s="209"/>
      <c r="L31" s="173"/>
      <c r="M31" s="174"/>
      <c r="N31" s="175"/>
      <c r="O31" s="258"/>
      <c r="P31" s="177">
        <v>632.24</v>
      </c>
      <c r="Q31" s="211"/>
      <c r="R31" s="319"/>
      <c r="S31" s="180"/>
      <c r="T31" s="33"/>
      <c r="U31" s="58"/>
      <c r="V31" s="19"/>
      <c r="W31" s="58"/>
      <c r="X31" s="129">
        <f>SUM(E31:W31)</f>
        <v>632.24</v>
      </c>
    </row>
    <row r="32" spans="1:30" x14ac:dyDescent="0.25">
      <c r="A32" s="10">
        <f t="shared" si="0"/>
        <v>31</v>
      </c>
      <c r="B32" s="10" t="s">
        <v>304</v>
      </c>
      <c r="C32" s="10" t="s">
        <v>211</v>
      </c>
      <c r="D32" s="59">
        <f>SUM(E32:W32)</f>
        <v>589.38</v>
      </c>
      <c r="E32" s="47"/>
      <c r="F32" s="60"/>
      <c r="G32" s="338"/>
      <c r="H32" s="171"/>
      <c r="I32" s="172"/>
      <c r="J32" s="131"/>
      <c r="K32" s="209">
        <v>589.38</v>
      </c>
      <c r="L32" s="173"/>
      <c r="M32" s="174"/>
      <c r="N32" s="175"/>
      <c r="O32" s="258"/>
      <c r="P32" s="177"/>
      <c r="Q32" s="211"/>
      <c r="R32" s="319"/>
      <c r="S32" s="180"/>
      <c r="T32" s="33"/>
      <c r="U32" s="58"/>
      <c r="V32" s="19"/>
      <c r="W32" s="58"/>
      <c r="X32" s="129">
        <f>SUM(E32:W32)</f>
        <v>589.38</v>
      </c>
      <c r="AD32" s="38" t="s">
        <v>27</v>
      </c>
    </row>
    <row r="33" spans="1:24" x14ac:dyDescent="0.25">
      <c r="A33" s="10">
        <f t="shared" si="0"/>
        <v>32</v>
      </c>
      <c r="B33" s="10" t="s">
        <v>269</v>
      </c>
      <c r="C33" s="10" t="s">
        <v>21</v>
      </c>
      <c r="D33" s="59">
        <f>SUM(E33:W33)</f>
        <v>556.48</v>
      </c>
      <c r="E33" s="47"/>
      <c r="F33" s="60"/>
      <c r="G33" s="338"/>
      <c r="H33" s="171"/>
      <c r="I33" s="172"/>
      <c r="J33" s="131">
        <v>556.48</v>
      </c>
      <c r="K33" s="209"/>
      <c r="L33" s="173"/>
      <c r="M33" s="174"/>
      <c r="N33" s="175"/>
      <c r="O33" s="258"/>
      <c r="P33" s="177"/>
      <c r="Q33" s="211"/>
      <c r="R33" s="319"/>
      <c r="S33" s="180"/>
      <c r="T33" s="33"/>
      <c r="U33" s="58"/>
      <c r="V33" s="19"/>
      <c r="W33" s="58"/>
      <c r="X33" s="129">
        <f>SUM(E33:W33)</f>
        <v>556.48</v>
      </c>
    </row>
    <row r="34" spans="1:24" x14ac:dyDescent="0.25">
      <c r="A34" s="10">
        <f t="shared" si="0"/>
        <v>33</v>
      </c>
      <c r="B34" s="10" t="s">
        <v>371</v>
      </c>
      <c r="C34" s="10" t="s">
        <v>16</v>
      </c>
      <c r="D34" s="59">
        <f>SUM(E34:W34)</f>
        <v>500.08</v>
      </c>
      <c r="E34" s="47"/>
      <c r="F34" s="60"/>
      <c r="G34" s="338"/>
      <c r="H34" s="171"/>
      <c r="I34" s="172"/>
      <c r="J34" s="131"/>
      <c r="K34" s="209"/>
      <c r="L34" s="173"/>
      <c r="M34" s="174"/>
      <c r="N34" s="175">
        <v>500.08</v>
      </c>
      <c r="O34" s="258"/>
      <c r="P34" s="177"/>
      <c r="Q34" s="211"/>
      <c r="R34" s="319"/>
      <c r="S34" s="180"/>
      <c r="T34" s="33"/>
      <c r="U34" s="58"/>
      <c r="V34" s="19"/>
      <c r="W34" s="58"/>
      <c r="X34" s="129">
        <f>SUM(E34:W34)</f>
        <v>500.08</v>
      </c>
    </row>
    <row r="35" spans="1:24" x14ac:dyDescent="0.25">
      <c r="A35" s="10">
        <f t="shared" si="0"/>
        <v>34</v>
      </c>
      <c r="B35" s="10" t="s">
        <v>432</v>
      </c>
      <c r="C35" s="10" t="s">
        <v>24</v>
      </c>
      <c r="D35" s="59">
        <f>SUM(E35:W35)</f>
        <v>410.78</v>
      </c>
      <c r="E35" s="47"/>
      <c r="F35" s="60"/>
      <c r="G35" s="338"/>
      <c r="H35" s="171"/>
      <c r="I35" s="172"/>
      <c r="J35" s="131"/>
      <c r="K35" s="209"/>
      <c r="L35" s="173"/>
      <c r="M35" s="174"/>
      <c r="N35" s="175"/>
      <c r="O35" s="258"/>
      <c r="P35" s="177"/>
      <c r="Q35" s="211"/>
      <c r="R35" s="319"/>
      <c r="S35" s="180">
        <v>410.78</v>
      </c>
      <c r="T35" s="33"/>
      <c r="U35" s="58"/>
      <c r="V35" s="19"/>
      <c r="W35" s="58"/>
      <c r="X35" s="129">
        <f>SUM(E35:W35)</f>
        <v>410.78</v>
      </c>
    </row>
    <row r="36" spans="1:24" x14ac:dyDescent="0.25">
      <c r="A36" s="10">
        <f t="shared" si="0"/>
        <v>35</v>
      </c>
      <c r="B36" s="10" t="s">
        <v>198</v>
      </c>
      <c r="C36" s="10" t="s">
        <v>29</v>
      </c>
      <c r="D36" s="59">
        <f>SUM(E36:W36)</f>
        <v>329</v>
      </c>
      <c r="E36" s="47"/>
      <c r="F36" s="60"/>
      <c r="G36" s="338">
        <v>329</v>
      </c>
      <c r="H36" s="171"/>
      <c r="I36" s="172"/>
      <c r="J36" s="131"/>
      <c r="K36" s="209"/>
      <c r="L36" s="173"/>
      <c r="M36" s="174"/>
      <c r="N36" s="175"/>
      <c r="O36" s="258"/>
      <c r="P36" s="177"/>
      <c r="Q36" s="211"/>
      <c r="R36" s="319"/>
      <c r="S36" s="180"/>
      <c r="T36" s="33"/>
      <c r="U36" s="58"/>
      <c r="V36" s="19"/>
      <c r="W36" s="58"/>
      <c r="X36" s="129">
        <f>SUM(E36:W36)</f>
        <v>329</v>
      </c>
    </row>
    <row r="37" spans="1:24" x14ac:dyDescent="0.25">
      <c r="A37" s="10">
        <f t="shared" si="0"/>
        <v>36</v>
      </c>
      <c r="B37" s="10" t="s">
        <v>237</v>
      </c>
      <c r="C37" s="10" t="s">
        <v>32</v>
      </c>
      <c r="D37" s="59">
        <f>SUM(E37:W37)</f>
        <v>293.27999999999997</v>
      </c>
      <c r="E37" s="47"/>
      <c r="F37" s="60"/>
      <c r="G37" s="338"/>
      <c r="H37" s="171"/>
      <c r="I37" s="172">
        <v>293.27999999999997</v>
      </c>
      <c r="J37" s="131"/>
      <c r="K37" s="209"/>
      <c r="L37" s="173"/>
      <c r="M37" s="174"/>
      <c r="N37" s="175"/>
      <c r="O37" s="258"/>
      <c r="P37" s="177"/>
      <c r="Q37" s="211"/>
      <c r="R37" s="319"/>
      <c r="S37" s="180"/>
      <c r="T37" s="33"/>
      <c r="U37" s="58"/>
      <c r="V37" s="19"/>
      <c r="W37" s="58"/>
      <c r="X37" s="129">
        <f>SUM(E37:W37)</f>
        <v>293.27999999999997</v>
      </c>
    </row>
    <row r="38" spans="1:24" x14ac:dyDescent="0.25">
      <c r="A38" s="10">
        <f t="shared" si="0"/>
        <v>37</v>
      </c>
      <c r="B38" s="10" t="s">
        <v>234</v>
      </c>
      <c r="C38" s="10" t="s">
        <v>30</v>
      </c>
      <c r="D38" s="59">
        <f>SUM(E38:W38)</f>
        <v>176.72</v>
      </c>
      <c r="E38" s="47"/>
      <c r="F38" s="60"/>
      <c r="G38" s="338"/>
      <c r="H38" s="171"/>
      <c r="I38" s="172"/>
      <c r="J38" s="131"/>
      <c r="K38" s="209"/>
      <c r="L38" s="173"/>
      <c r="M38" s="174"/>
      <c r="N38" s="175"/>
      <c r="O38" s="258"/>
      <c r="P38" s="177"/>
      <c r="Q38" s="211">
        <v>176.72</v>
      </c>
      <c r="R38" s="319"/>
      <c r="S38" s="180"/>
      <c r="T38" s="33"/>
      <c r="U38" s="58"/>
      <c r="V38" s="19"/>
      <c r="W38" s="58"/>
      <c r="X38" s="129">
        <f>SUM(E38:W38)</f>
        <v>176.72</v>
      </c>
    </row>
    <row r="39" spans="1:24" x14ac:dyDescent="0.25">
      <c r="A39" s="10">
        <f t="shared" si="0"/>
        <v>38</v>
      </c>
      <c r="B39" s="10" t="s">
        <v>457</v>
      </c>
      <c r="D39" s="59">
        <f>SUM(E39:W39)</f>
        <v>122.2</v>
      </c>
      <c r="E39" s="47"/>
      <c r="F39" s="60"/>
      <c r="G39" s="338"/>
      <c r="H39" s="171"/>
      <c r="I39" s="172"/>
      <c r="J39" s="131"/>
      <c r="K39" s="209"/>
      <c r="L39" s="173"/>
      <c r="M39" s="174"/>
      <c r="N39" s="175"/>
      <c r="O39" s="258"/>
      <c r="P39" s="177"/>
      <c r="Q39" s="211"/>
      <c r="R39" s="319"/>
      <c r="S39" s="180"/>
      <c r="T39" s="33"/>
      <c r="U39" s="58">
        <v>122.2</v>
      </c>
      <c r="V39" s="19"/>
      <c r="W39" s="58"/>
      <c r="X39" s="129">
        <f>SUM(E39:W39)</f>
        <v>122.2</v>
      </c>
    </row>
    <row r="40" spans="1:24" x14ac:dyDescent="0.25">
      <c r="A40" s="10">
        <f t="shared" si="0"/>
        <v>39</v>
      </c>
      <c r="D40" s="59">
        <f t="shared" ref="D3:D58" si="1">SUM(E40:W40)</f>
        <v>0</v>
      </c>
      <c r="N40" s="53"/>
      <c r="O40" s="127"/>
      <c r="P40" s="17"/>
      <c r="Q40" s="128"/>
      <c r="R40" s="29"/>
      <c r="S40" s="62"/>
      <c r="T40" s="33"/>
      <c r="U40" s="58"/>
      <c r="V40" s="19"/>
      <c r="W40" s="58"/>
      <c r="X40" s="129">
        <f t="shared" ref="X40:X46" si="2">SUM(E40:W40)</f>
        <v>0</v>
      </c>
    </row>
    <row r="41" spans="1:24" x14ac:dyDescent="0.25">
      <c r="A41" s="10">
        <f t="shared" si="0"/>
        <v>40</v>
      </c>
      <c r="D41" s="59">
        <f t="shared" si="1"/>
        <v>0</v>
      </c>
      <c r="E41" s="123"/>
      <c r="F41" s="135"/>
      <c r="J41" s="125"/>
      <c r="N41" s="53"/>
      <c r="O41" s="127"/>
      <c r="P41" s="17"/>
      <c r="Q41" s="128"/>
      <c r="R41" s="29"/>
      <c r="S41" s="62"/>
      <c r="T41" s="33"/>
      <c r="U41" s="58"/>
      <c r="V41" s="19"/>
      <c r="W41" s="58"/>
      <c r="X41" s="129">
        <f t="shared" si="2"/>
        <v>0</v>
      </c>
    </row>
    <row r="42" spans="1:24" x14ac:dyDescent="0.25">
      <c r="A42" s="10">
        <f t="shared" si="0"/>
        <v>41</v>
      </c>
      <c r="B42" s="136"/>
      <c r="C42" s="136"/>
      <c r="D42" s="59">
        <f t="shared" si="1"/>
        <v>0</v>
      </c>
      <c r="E42" s="123"/>
      <c r="F42" s="135"/>
      <c r="J42" s="125"/>
      <c r="N42" s="53"/>
      <c r="O42" s="127"/>
      <c r="P42" s="17"/>
      <c r="Q42" s="128"/>
      <c r="R42" s="29"/>
      <c r="S42" s="62"/>
      <c r="T42" s="33"/>
      <c r="U42" s="58"/>
      <c r="V42" s="19"/>
      <c r="W42" s="58"/>
      <c r="X42" s="129">
        <f t="shared" si="2"/>
        <v>0</v>
      </c>
    </row>
    <row r="43" spans="1:24" x14ac:dyDescent="0.25">
      <c r="A43" s="10">
        <f t="shared" si="0"/>
        <v>42</v>
      </c>
      <c r="D43" s="59">
        <f t="shared" si="1"/>
        <v>0</v>
      </c>
      <c r="E43" s="123"/>
      <c r="F43" s="135"/>
      <c r="J43" s="125"/>
      <c r="N43" s="53"/>
      <c r="O43" s="127"/>
      <c r="P43" s="17"/>
      <c r="Q43" s="128"/>
      <c r="R43" s="29"/>
      <c r="S43" s="62"/>
      <c r="T43" s="33"/>
      <c r="U43" s="58"/>
      <c r="V43" s="19"/>
      <c r="W43" s="58"/>
      <c r="X43" s="129">
        <f t="shared" si="2"/>
        <v>0</v>
      </c>
    </row>
    <row r="44" spans="1:24" x14ac:dyDescent="0.25">
      <c r="A44" s="10">
        <f t="shared" si="0"/>
        <v>43</v>
      </c>
      <c r="D44" s="59">
        <f t="shared" si="1"/>
        <v>0</v>
      </c>
      <c r="E44" s="123"/>
      <c r="F44" s="135"/>
      <c r="J44" s="125"/>
      <c r="N44" s="53"/>
      <c r="O44" s="127"/>
      <c r="P44" s="17"/>
      <c r="Q44" s="128"/>
      <c r="R44" s="29"/>
      <c r="S44" s="62"/>
      <c r="T44" s="33"/>
      <c r="U44" s="58"/>
      <c r="V44" s="19"/>
      <c r="W44" s="58"/>
      <c r="X44" s="129">
        <f t="shared" si="2"/>
        <v>0</v>
      </c>
    </row>
    <row r="45" spans="1:24" x14ac:dyDescent="0.25">
      <c r="A45" s="10">
        <f t="shared" si="0"/>
        <v>44</v>
      </c>
      <c r="D45" s="59">
        <f t="shared" si="1"/>
        <v>0</v>
      </c>
      <c r="E45" s="123"/>
      <c r="F45" s="135"/>
      <c r="J45" s="125"/>
      <c r="N45" s="53"/>
      <c r="O45" s="127"/>
      <c r="P45" s="17"/>
      <c r="Q45" s="128"/>
      <c r="R45" s="29"/>
      <c r="S45" s="62"/>
      <c r="T45" s="33"/>
      <c r="U45" s="58"/>
      <c r="V45" s="19"/>
      <c r="W45" s="58"/>
      <c r="X45" s="129">
        <f t="shared" si="2"/>
        <v>0</v>
      </c>
    </row>
    <row r="46" spans="1:24" x14ac:dyDescent="0.25">
      <c r="A46" s="10">
        <f t="shared" si="0"/>
        <v>45</v>
      </c>
      <c r="D46" s="59">
        <f t="shared" si="1"/>
        <v>0</v>
      </c>
      <c r="E46" s="123"/>
      <c r="F46" s="135"/>
      <c r="J46" s="125"/>
      <c r="N46" s="53"/>
      <c r="O46" s="127"/>
      <c r="P46" s="17"/>
      <c r="Q46" s="128"/>
      <c r="R46" s="29"/>
      <c r="S46" s="62"/>
      <c r="T46" s="33"/>
      <c r="U46" s="58"/>
      <c r="V46" s="19"/>
      <c r="W46" s="58"/>
      <c r="X46" s="129">
        <f t="shared" si="2"/>
        <v>0</v>
      </c>
    </row>
    <row r="47" spans="1:24" x14ac:dyDescent="0.25">
      <c r="A47" s="10">
        <f t="shared" si="0"/>
        <v>46</v>
      </c>
      <c r="D47" s="59">
        <f t="shared" si="1"/>
        <v>0</v>
      </c>
      <c r="E47" s="123"/>
      <c r="F47" s="135"/>
      <c r="J47" s="125"/>
      <c r="N47" s="53"/>
      <c r="O47" s="127"/>
      <c r="P47" s="17"/>
      <c r="Q47" s="128"/>
      <c r="R47" s="29"/>
      <c r="S47" s="62"/>
      <c r="T47" s="33"/>
      <c r="U47" s="58"/>
      <c r="V47" s="19"/>
      <c r="W47" s="58"/>
      <c r="X47" s="129">
        <f t="shared" ref="X47:X62" si="3">SUM(E47:S47)</f>
        <v>0</v>
      </c>
    </row>
    <row r="48" spans="1:24" x14ac:dyDescent="0.25">
      <c r="A48" s="10">
        <f t="shared" si="0"/>
        <v>47</v>
      </c>
      <c r="D48" s="59">
        <f t="shared" si="1"/>
        <v>0</v>
      </c>
      <c r="E48" s="123"/>
      <c r="F48" s="135"/>
      <c r="J48" s="125"/>
      <c r="N48" s="53"/>
      <c r="O48" s="127"/>
      <c r="P48" s="17"/>
      <c r="Q48" s="128"/>
      <c r="R48" s="29"/>
      <c r="S48" s="62"/>
      <c r="T48" s="33"/>
      <c r="U48" s="58"/>
      <c r="V48" s="19"/>
      <c r="W48" s="58"/>
      <c r="X48" s="129">
        <f t="shared" si="3"/>
        <v>0</v>
      </c>
    </row>
    <row r="49" spans="1:24" x14ac:dyDescent="0.25">
      <c r="A49" s="10">
        <f t="shared" si="0"/>
        <v>48</v>
      </c>
      <c r="D49" s="59">
        <f t="shared" si="1"/>
        <v>0</v>
      </c>
      <c r="E49" s="123"/>
      <c r="F49" s="135"/>
      <c r="J49" s="125"/>
      <c r="N49" s="53"/>
      <c r="O49" s="127"/>
      <c r="P49" s="17"/>
      <c r="Q49" s="128"/>
      <c r="R49" s="29"/>
      <c r="S49" s="62"/>
      <c r="T49" s="33"/>
      <c r="U49" s="58"/>
      <c r="V49" s="19"/>
      <c r="W49" s="58"/>
      <c r="X49" s="129">
        <f t="shared" si="3"/>
        <v>0</v>
      </c>
    </row>
    <row r="50" spans="1:24" x14ac:dyDescent="0.25">
      <c r="A50" s="10">
        <f t="shared" si="0"/>
        <v>49</v>
      </c>
      <c r="D50" s="59">
        <f t="shared" si="1"/>
        <v>0</v>
      </c>
      <c r="E50" s="123"/>
      <c r="F50" s="135"/>
      <c r="J50" s="125"/>
      <c r="N50" s="53"/>
      <c r="O50" s="127"/>
      <c r="P50" s="17"/>
      <c r="Q50" s="128"/>
      <c r="R50" s="29"/>
      <c r="S50" s="62"/>
      <c r="T50" s="33"/>
      <c r="U50" s="58"/>
      <c r="V50" s="19"/>
      <c r="W50" s="58"/>
      <c r="X50" s="129">
        <f t="shared" si="3"/>
        <v>0</v>
      </c>
    </row>
    <row r="51" spans="1:24" x14ac:dyDescent="0.25">
      <c r="A51" s="10">
        <f t="shared" si="0"/>
        <v>50</v>
      </c>
      <c r="D51" s="59">
        <f t="shared" si="1"/>
        <v>0</v>
      </c>
      <c r="E51" s="123"/>
      <c r="F51" s="135"/>
      <c r="J51" s="125"/>
      <c r="N51" s="53"/>
      <c r="O51" s="127"/>
      <c r="P51" s="17"/>
      <c r="Q51" s="128"/>
      <c r="R51" s="29"/>
      <c r="S51" s="62"/>
      <c r="T51" s="33"/>
      <c r="U51" s="58"/>
      <c r="V51" s="19"/>
      <c r="W51" s="58"/>
      <c r="X51" s="129">
        <f t="shared" si="3"/>
        <v>0</v>
      </c>
    </row>
    <row r="52" spans="1:24" x14ac:dyDescent="0.25">
      <c r="A52" s="10">
        <f t="shared" si="0"/>
        <v>51</v>
      </c>
      <c r="D52" s="59">
        <f t="shared" si="1"/>
        <v>0</v>
      </c>
      <c r="E52" s="123"/>
      <c r="F52" s="135"/>
      <c r="J52" s="125"/>
      <c r="N52" s="53"/>
      <c r="O52" s="127"/>
      <c r="P52" s="17"/>
      <c r="Q52" s="128"/>
      <c r="R52" s="29"/>
      <c r="S52" s="62"/>
      <c r="T52" s="33"/>
      <c r="U52" s="58"/>
      <c r="V52" s="19"/>
      <c r="W52" s="58"/>
      <c r="X52" s="129">
        <f t="shared" si="3"/>
        <v>0</v>
      </c>
    </row>
    <row r="53" spans="1:24" x14ac:dyDescent="0.25">
      <c r="A53" s="10">
        <f t="shared" si="0"/>
        <v>52</v>
      </c>
      <c r="D53" s="59">
        <f t="shared" si="1"/>
        <v>0</v>
      </c>
      <c r="E53" s="123"/>
      <c r="F53" s="135"/>
      <c r="J53" s="125"/>
      <c r="N53" s="53"/>
      <c r="O53" s="127"/>
      <c r="P53" s="17"/>
      <c r="Q53" s="128"/>
      <c r="R53" s="29"/>
      <c r="S53" s="62"/>
      <c r="T53" s="33"/>
      <c r="U53" s="58"/>
      <c r="V53" s="19"/>
      <c r="W53" s="58"/>
      <c r="X53" s="129">
        <f t="shared" si="3"/>
        <v>0</v>
      </c>
    </row>
    <row r="54" spans="1:24" x14ac:dyDescent="0.25">
      <c r="A54" s="10">
        <f t="shared" si="0"/>
        <v>53</v>
      </c>
      <c r="D54" s="59">
        <f t="shared" si="1"/>
        <v>0</v>
      </c>
      <c r="E54" s="123"/>
      <c r="F54" s="135"/>
      <c r="J54" s="125"/>
      <c r="N54" s="53"/>
      <c r="O54" s="127"/>
      <c r="P54" s="17"/>
      <c r="Q54" s="128"/>
      <c r="R54" s="29"/>
      <c r="S54" s="62"/>
      <c r="T54" s="33"/>
      <c r="U54" s="58"/>
      <c r="V54" s="19"/>
      <c r="W54" s="58"/>
      <c r="X54" s="129">
        <f t="shared" si="3"/>
        <v>0</v>
      </c>
    </row>
    <row r="55" spans="1:24" x14ac:dyDescent="0.25">
      <c r="A55" s="10">
        <f t="shared" si="0"/>
        <v>54</v>
      </c>
      <c r="D55" s="59">
        <f t="shared" si="1"/>
        <v>0</v>
      </c>
      <c r="E55" s="123"/>
      <c r="F55" s="135"/>
      <c r="J55" s="125"/>
      <c r="N55" s="53"/>
      <c r="O55" s="127"/>
      <c r="P55" s="17"/>
      <c r="Q55" s="128"/>
      <c r="R55" s="29"/>
      <c r="S55" s="62"/>
      <c r="T55" s="33"/>
      <c r="U55" s="58"/>
      <c r="V55" s="19"/>
      <c r="W55" s="58"/>
      <c r="X55" s="129">
        <f t="shared" si="3"/>
        <v>0</v>
      </c>
    </row>
    <row r="56" spans="1:24" x14ac:dyDescent="0.25">
      <c r="A56" s="10">
        <f t="shared" si="0"/>
        <v>55</v>
      </c>
      <c r="D56" s="59">
        <f t="shared" si="1"/>
        <v>0</v>
      </c>
      <c r="E56" s="123"/>
      <c r="F56" s="135"/>
      <c r="J56" s="125"/>
      <c r="N56" s="53"/>
      <c r="O56" s="127"/>
      <c r="P56" s="17"/>
      <c r="Q56" s="128"/>
      <c r="R56" s="29"/>
      <c r="S56" s="62"/>
      <c r="T56" s="33"/>
      <c r="U56" s="58"/>
      <c r="V56" s="19"/>
      <c r="W56" s="58"/>
      <c r="X56" s="129">
        <f t="shared" si="3"/>
        <v>0</v>
      </c>
    </row>
    <row r="57" spans="1:24" x14ac:dyDescent="0.25">
      <c r="A57" s="10">
        <f t="shared" si="0"/>
        <v>56</v>
      </c>
      <c r="D57" s="59">
        <f t="shared" si="1"/>
        <v>0</v>
      </c>
      <c r="S57" s="141"/>
      <c r="T57" s="33"/>
      <c r="U57" s="58"/>
      <c r="V57" s="19"/>
      <c r="W57" s="58"/>
      <c r="X57" s="129">
        <f t="shared" si="3"/>
        <v>0</v>
      </c>
    </row>
    <row r="58" spans="1:24" x14ac:dyDescent="0.25">
      <c r="A58" s="10">
        <f t="shared" si="0"/>
        <v>57</v>
      </c>
      <c r="D58" s="59">
        <f t="shared" si="1"/>
        <v>0</v>
      </c>
      <c r="S58" s="141"/>
      <c r="T58" s="33"/>
      <c r="U58" s="58"/>
      <c r="V58" s="19"/>
      <c r="W58" s="58"/>
      <c r="X58" s="129">
        <f t="shared" si="3"/>
        <v>0</v>
      </c>
    </row>
    <row r="59" spans="1:24" x14ac:dyDescent="0.25">
      <c r="A59" s="10">
        <f t="shared" si="0"/>
        <v>58</v>
      </c>
      <c r="S59" s="141"/>
      <c r="T59" s="33"/>
      <c r="U59" s="58"/>
      <c r="V59" s="19"/>
      <c r="W59" s="58"/>
      <c r="X59" s="129">
        <f t="shared" si="3"/>
        <v>0</v>
      </c>
    </row>
    <row r="60" spans="1:24" x14ac:dyDescent="0.25">
      <c r="A60" s="10">
        <f t="shared" si="0"/>
        <v>59</v>
      </c>
      <c r="S60" s="141"/>
      <c r="T60" s="33"/>
      <c r="U60" s="58"/>
      <c r="V60" s="19"/>
      <c r="W60" s="58"/>
      <c r="X60" s="129">
        <f t="shared" si="3"/>
        <v>0</v>
      </c>
    </row>
    <row r="61" spans="1:24" x14ac:dyDescent="0.25">
      <c r="A61" s="10">
        <f t="shared" si="0"/>
        <v>60</v>
      </c>
      <c r="S61" s="141"/>
      <c r="T61" s="33"/>
      <c r="U61" s="58"/>
      <c r="V61" s="19"/>
      <c r="W61" s="58"/>
      <c r="X61" s="129">
        <f t="shared" si="3"/>
        <v>0</v>
      </c>
    </row>
    <row r="62" spans="1:24" x14ac:dyDescent="0.25">
      <c r="A62" s="10">
        <f t="shared" si="0"/>
        <v>61</v>
      </c>
      <c r="S62" s="141"/>
      <c r="T62" s="33"/>
      <c r="U62" s="58"/>
      <c r="V62" s="19"/>
      <c r="W62" s="58"/>
      <c r="X62" s="129">
        <f t="shared" si="3"/>
        <v>0</v>
      </c>
    </row>
    <row r="63" spans="1:24" x14ac:dyDescent="0.25">
      <c r="S63" s="141"/>
    </row>
    <row r="64" spans="1:24" x14ac:dyDescent="0.25">
      <c r="S64" s="141"/>
    </row>
    <row r="65" spans="19:19" x14ac:dyDescent="0.25">
      <c r="S65" s="141"/>
    </row>
    <row r="66" spans="19:19" x14ac:dyDescent="0.25">
      <c r="S66" s="141"/>
    </row>
    <row r="67" spans="19:19" x14ac:dyDescent="0.25">
      <c r="S67" s="141"/>
    </row>
    <row r="68" spans="19:19" x14ac:dyDescent="0.25">
      <c r="S68" s="141"/>
    </row>
    <row r="69" spans="19:19" x14ac:dyDescent="0.25">
      <c r="S69" s="141"/>
    </row>
    <row r="70" spans="19:19" x14ac:dyDescent="0.25">
      <c r="S70" s="141"/>
    </row>
    <row r="71" spans="19:19" x14ac:dyDescent="0.25">
      <c r="S71" s="141"/>
    </row>
    <row r="72" spans="19:19" x14ac:dyDescent="0.25">
      <c r="S72" s="141"/>
    </row>
    <row r="73" spans="19:19" x14ac:dyDescent="0.25">
      <c r="S73" s="141"/>
    </row>
    <row r="74" spans="19:19" x14ac:dyDescent="0.25">
      <c r="S74" s="141"/>
    </row>
    <row r="75" spans="19:19" x14ac:dyDescent="0.25">
      <c r="S75" s="141"/>
    </row>
    <row r="76" spans="19:19" x14ac:dyDescent="0.25">
      <c r="S76" s="141"/>
    </row>
    <row r="77" spans="19:19" x14ac:dyDescent="0.25">
      <c r="S77" s="141"/>
    </row>
    <row r="78" spans="19:19" x14ac:dyDescent="0.25">
      <c r="S78" s="141"/>
    </row>
    <row r="79" spans="19:19" x14ac:dyDescent="0.25">
      <c r="S79" s="141"/>
    </row>
    <row r="80" spans="19:19" x14ac:dyDescent="0.25">
      <c r="S80" s="141"/>
    </row>
    <row r="81" spans="19:19" x14ac:dyDescent="0.25">
      <c r="S81" s="141"/>
    </row>
    <row r="82" spans="19:19" x14ac:dyDescent="0.25">
      <c r="S82" s="141"/>
    </row>
    <row r="83" spans="19:19" x14ac:dyDescent="0.25">
      <c r="S83" s="141"/>
    </row>
    <row r="84" spans="19:19" x14ac:dyDescent="0.25">
      <c r="S84" s="141"/>
    </row>
    <row r="85" spans="19:19" x14ac:dyDescent="0.25">
      <c r="S85" s="141"/>
    </row>
    <row r="86" spans="19:19" x14ac:dyDescent="0.25">
      <c r="S86" s="141"/>
    </row>
    <row r="87" spans="19:19" x14ac:dyDescent="0.25">
      <c r="S87" s="141"/>
    </row>
    <row r="88" spans="19:19" x14ac:dyDescent="0.25">
      <c r="S88" s="141"/>
    </row>
    <row r="89" spans="19:19" x14ac:dyDescent="0.25">
      <c r="S89" s="141"/>
    </row>
    <row r="90" spans="19:19" x14ac:dyDescent="0.25">
      <c r="S90" s="141"/>
    </row>
    <row r="91" spans="19:19" x14ac:dyDescent="0.25">
      <c r="S91" s="141"/>
    </row>
    <row r="92" spans="19:19" x14ac:dyDescent="0.25">
      <c r="S92" s="141"/>
    </row>
    <row r="93" spans="19:19" x14ac:dyDescent="0.25">
      <c r="S93" s="141"/>
    </row>
    <row r="94" spans="19:19" x14ac:dyDescent="0.25">
      <c r="S94" s="141"/>
    </row>
  </sheetData>
  <sortState ref="B2:X39">
    <sortCondition descending="1" ref="X2:X39"/>
  </sortState>
  <pageMargins left="0.7" right="0.7" top="0.75" bottom="0.75" header="0.3" footer="0.3"/>
  <pageSetup scale="3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view="pageBreakPreview" zoomScale="65" zoomScaleNormal="90" zoomScaleSheetLayoutView="65" workbookViewId="0">
      <selection activeCell="A2" sqref="A2:D21"/>
    </sheetView>
  </sheetViews>
  <sheetFormatPr defaultRowHeight="15.75" x14ac:dyDescent="0.25"/>
  <cols>
    <col min="1" max="1" width="3.7109375" style="38" customWidth="1"/>
    <col min="2" max="2" width="20.42578125" style="10" customWidth="1"/>
    <col min="3" max="3" width="9.28515625" style="10" customWidth="1"/>
    <col min="4" max="4" width="12.85546875" style="296" customWidth="1"/>
    <col min="5" max="5" width="11" style="159" customWidth="1"/>
    <col min="6" max="6" width="10.7109375" style="160" customWidth="1"/>
    <col min="7" max="7" width="12.140625" style="161" customWidth="1"/>
    <col min="8" max="8" width="13" style="49" customWidth="1"/>
    <col min="9" max="9" width="12.7109375" style="50" customWidth="1"/>
    <col min="10" max="10" width="11" style="162" customWidth="1"/>
    <col min="11" max="11" width="13.42578125" style="46" customWidth="1"/>
    <col min="12" max="12" width="11.42578125" style="51" customWidth="1"/>
    <col min="13" max="13" width="12.7109375" style="52" customWidth="1"/>
    <col min="14" max="14" width="13.42578125" style="127" customWidth="1"/>
    <col min="15" max="15" width="12.5703125" style="14" customWidth="1"/>
    <col min="16" max="16" width="12.28515625" style="128" customWidth="1"/>
    <col min="17" max="17" width="13.28515625" style="155" customWidth="1"/>
    <col min="18" max="18" width="11.42578125" style="51" customWidth="1"/>
    <col min="19" max="19" width="11.42578125" style="155" customWidth="1"/>
    <col min="20" max="20" width="11" style="142" customWidth="1"/>
    <col min="21" max="21" width="11" style="143" customWidth="1"/>
    <col min="22" max="22" width="11.7109375" style="232" customWidth="1"/>
    <col min="23" max="23" width="12.28515625" style="143" customWidth="1"/>
    <col min="24" max="24" width="12" style="163" customWidth="1"/>
    <col min="25" max="25" width="11" style="38" customWidth="1"/>
    <col min="26" max="26" width="9.140625" style="38" customWidth="1"/>
    <col min="27" max="27" width="14.42578125" style="38" customWidth="1"/>
    <col min="28" max="16384" width="9.140625" style="38"/>
  </cols>
  <sheetData>
    <row r="1" spans="1:37" ht="113.25" x14ac:dyDescent="0.25">
      <c r="A1" s="146"/>
      <c r="B1" s="2" t="s">
        <v>44</v>
      </c>
      <c r="C1" s="3" t="s">
        <v>1</v>
      </c>
      <c r="D1" s="302" t="s">
        <v>15</v>
      </c>
      <c r="E1" s="147" t="s">
        <v>2</v>
      </c>
      <c r="F1" s="148" t="s">
        <v>3</v>
      </c>
      <c r="G1" s="149" t="s">
        <v>187</v>
      </c>
      <c r="H1" s="110" t="s">
        <v>212</v>
      </c>
      <c r="I1" s="31" t="s">
        <v>231</v>
      </c>
      <c r="J1" s="150" t="s">
        <v>4</v>
      </c>
      <c r="K1" s="151" t="s">
        <v>298</v>
      </c>
      <c r="L1" s="113" t="s">
        <v>5</v>
      </c>
      <c r="M1" s="114" t="s">
        <v>341</v>
      </c>
      <c r="N1" s="116" t="s">
        <v>6</v>
      </c>
      <c r="O1" s="13" t="s">
        <v>7</v>
      </c>
      <c r="P1" s="117" t="s">
        <v>388</v>
      </c>
      <c r="Q1" s="152" t="s">
        <v>9</v>
      </c>
      <c r="R1" s="113" t="s">
        <v>421</v>
      </c>
      <c r="S1" s="118" t="s">
        <v>10</v>
      </c>
      <c r="T1" s="119" t="s">
        <v>443</v>
      </c>
      <c r="U1" s="121" t="s">
        <v>13</v>
      </c>
      <c r="V1" s="215" t="s">
        <v>468</v>
      </c>
      <c r="W1" s="121" t="s">
        <v>14</v>
      </c>
      <c r="X1" s="120" t="s">
        <v>36</v>
      </c>
    </row>
    <row r="2" spans="1:37" x14ac:dyDescent="0.25">
      <c r="A2" s="10">
        <f>SUM(A1+1)</f>
        <v>1</v>
      </c>
      <c r="B2" s="10" t="s">
        <v>47</v>
      </c>
      <c r="C2" s="10" t="s">
        <v>29</v>
      </c>
      <c r="D2" s="59">
        <f>SUM(E2:W2)</f>
        <v>4812.24</v>
      </c>
      <c r="E2" s="47"/>
      <c r="F2" s="153"/>
      <c r="G2" s="154"/>
      <c r="H2" s="171">
        <v>1172.18</v>
      </c>
      <c r="I2" s="172"/>
      <c r="J2" s="24"/>
      <c r="K2" s="25">
        <v>1252.08</v>
      </c>
      <c r="L2" s="173"/>
      <c r="M2" s="174"/>
      <c r="N2" s="258"/>
      <c r="O2" s="313"/>
      <c r="P2" s="211"/>
      <c r="Q2" s="314"/>
      <c r="R2" s="173"/>
      <c r="S2" s="180"/>
      <c r="T2" s="33"/>
      <c r="U2" s="58">
        <v>1352.1</v>
      </c>
      <c r="V2" s="19">
        <v>1035.8800000000001</v>
      </c>
      <c r="W2" s="58"/>
      <c r="X2" s="34">
        <f>SUM(E2:W2)</f>
        <v>4812.24</v>
      </c>
      <c r="Y2" s="156"/>
    </row>
    <row r="3" spans="1:37" x14ac:dyDescent="0.25">
      <c r="A3" s="10">
        <v>2</v>
      </c>
      <c r="B3" s="10" t="s">
        <v>258</v>
      </c>
      <c r="C3" s="10" t="s">
        <v>30</v>
      </c>
      <c r="D3" s="59">
        <f t="shared" ref="D3:D27" si="0">SUM(E3:W3)</f>
        <v>3762.8200000000006</v>
      </c>
      <c r="E3" s="47"/>
      <c r="F3" s="153"/>
      <c r="G3" s="154"/>
      <c r="H3" s="171"/>
      <c r="I3" s="172">
        <v>1015.2</v>
      </c>
      <c r="J3" s="24"/>
      <c r="K3" s="25"/>
      <c r="L3" s="173"/>
      <c r="M3" s="174"/>
      <c r="N3" s="258">
        <v>1090.4000000000001</v>
      </c>
      <c r="O3" s="313"/>
      <c r="P3" s="211">
        <v>1657.22</v>
      </c>
      <c r="Q3" s="314"/>
      <c r="R3" s="173"/>
      <c r="S3" s="180"/>
      <c r="T3" s="33"/>
      <c r="U3" s="58"/>
      <c r="V3" s="19"/>
      <c r="W3" s="58"/>
      <c r="X3" s="34">
        <f>SUM(E3:W3)</f>
        <v>3762.8200000000006</v>
      </c>
      <c r="AA3" s="38" t="s">
        <v>27</v>
      </c>
    </row>
    <row r="4" spans="1:37" x14ac:dyDescent="0.25">
      <c r="A4" s="10">
        <f t="shared" ref="A4:A22" si="1">SUM(A3+1)</f>
        <v>3</v>
      </c>
      <c r="B4" s="10" t="s">
        <v>51</v>
      </c>
      <c r="C4" s="10" t="s">
        <v>24</v>
      </c>
      <c r="D4" s="59">
        <f t="shared" si="0"/>
        <v>3684.33</v>
      </c>
      <c r="E4" s="47"/>
      <c r="F4" s="153"/>
      <c r="G4" s="154"/>
      <c r="H4" s="171">
        <v>464.83</v>
      </c>
      <c r="I4" s="172"/>
      <c r="J4" s="24"/>
      <c r="K4" s="25">
        <v>338.4</v>
      </c>
      <c r="L4" s="173">
        <v>899.58</v>
      </c>
      <c r="M4" s="174"/>
      <c r="N4" s="258">
        <v>902.4</v>
      </c>
      <c r="O4" s="313"/>
      <c r="P4" s="211">
        <v>1079.1199999999999</v>
      </c>
      <c r="Q4" s="314"/>
      <c r="R4" s="173"/>
      <c r="S4" s="180"/>
      <c r="T4" s="33"/>
      <c r="U4" s="58"/>
      <c r="V4" s="19"/>
      <c r="W4" s="58"/>
      <c r="X4" s="34">
        <f>SUM(E4:W4)</f>
        <v>3684.33</v>
      </c>
    </row>
    <row r="5" spans="1:37" x14ac:dyDescent="0.25">
      <c r="A5" s="10">
        <f t="shared" si="1"/>
        <v>4</v>
      </c>
      <c r="B5" s="10" t="s">
        <v>392</v>
      </c>
      <c r="C5" s="10" t="s">
        <v>16</v>
      </c>
      <c r="D5" s="59">
        <f t="shared" si="0"/>
        <v>3681.04</v>
      </c>
      <c r="E5" s="47"/>
      <c r="F5" s="153"/>
      <c r="G5" s="154"/>
      <c r="H5" s="171"/>
      <c r="I5" s="172"/>
      <c r="J5" s="24"/>
      <c r="K5" s="25"/>
      <c r="L5" s="173"/>
      <c r="M5" s="174"/>
      <c r="N5" s="258"/>
      <c r="O5" s="313"/>
      <c r="P5" s="211">
        <v>2620.7199999999998</v>
      </c>
      <c r="Q5" s="314">
        <v>1060.32</v>
      </c>
      <c r="R5" s="173"/>
      <c r="S5" s="180"/>
      <c r="T5" s="33"/>
      <c r="U5" s="58"/>
      <c r="V5" s="19"/>
      <c r="W5" s="58"/>
      <c r="X5" s="34">
        <f>SUM(E5:W5)</f>
        <v>3681.04</v>
      </c>
    </row>
    <row r="6" spans="1:37" x14ac:dyDescent="0.25">
      <c r="A6" s="10">
        <f t="shared" si="1"/>
        <v>5</v>
      </c>
      <c r="B6" s="10" t="s">
        <v>45</v>
      </c>
      <c r="C6" s="10" t="s">
        <v>46</v>
      </c>
      <c r="D6" s="59">
        <f t="shared" si="0"/>
        <v>3222.3199999999997</v>
      </c>
      <c r="E6" s="47"/>
      <c r="F6" s="153"/>
      <c r="G6" s="154">
        <v>1362.06</v>
      </c>
      <c r="H6" s="171"/>
      <c r="I6" s="172"/>
      <c r="J6" s="24"/>
      <c r="K6" s="25">
        <v>541.44000000000005</v>
      </c>
      <c r="L6" s="173"/>
      <c r="M6" s="174"/>
      <c r="N6" s="258"/>
      <c r="O6" s="313"/>
      <c r="P6" s="211"/>
      <c r="Q6" s="314"/>
      <c r="R6" s="173"/>
      <c r="S6" s="180"/>
      <c r="T6" s="33">
        <v>1318.82</v>
      </c>
      <c r="U6" s="58"/>
      <c r="V6" s="19"/>
      <c r="W6" s="58"/>
      <c r="X6" s="34">
        <f>SUM(E6:W6)</f>
        <v>3222.3199999999997</v>
      </c>
    </row>
    <row r="7" spans="1:37" x14ac:dyDescent="0.25">
      <c r="A7" s="10">
        <f t="shared" si="1"/>
        <v>6</v>
      </c>
      <c r="B7" s="10" t="s">
        <v>49</v>
      </c>
      <c r="C7" s="10" t="s">
        <v>18</v>
      </c>
      <c r="D7" s="59">
        <f t="shared" si="0"/>
        <v>2924.62</v>
      </c>
      <c r="E7" s="47">
        <v>615.6</v>
      </c>
      <c r="F7" s="153"/>
      <c r="G7" s="154"/>
      <c r="H7" s="171"/>
      <c r="I7" s="172"/>
      <c r="J7" s="24"/>
      <c r="K7" s="25"/>
      <c r="L7" s="173">
        <v>744.48</v>
      </c>
      <c r="M7" s="174"/>
      <c r="N7" s="258"/>
      <c r="O7" s="313"/>
      <c r="P7" s="211"/>
      <c r="Q7" s="314"/>
      <c r="R7" s="173"/>
      <c r="S7" s="180"/>
      <c r="T7" s="33"/>
      <c r="U7" s="58">
        <v>885.86</v>
      </c>
      <c r="V7" s="19">
        <v>678.68</v>
      </c>
      <c r="W7" s="58"/>
      <c r="X7" s="34">
        <f>SUM(E7:W7)</f>
        <v>2924.62</v>
      </c>
    </row>
    <row r="8" spans="1:37" x14ac:dyDescent="0.25">
      <c r="A8" s="10">
        <f t="shared" si="1"/>
        <v>7</v>
      </c>
      <c r="B8" s="158" t="s">
        <v>234</v>
      </c>
      <c r="C8" s="158" t="s">
        <v>30</v>
      </c>
      <c r="D8" s="59">
        <f t="shared" si="0"/>
        <v>2923.4</v>
      </c>
      <c r="E8" s="47"/>
      <c r="F8" s="153"/>
      <c r="G8" s="154"/>
      <c r="H8" s="171"/>
      <c r="I8" s="172">
        <v>1607.4</v>
      </c>
      <c r="J8" s="24"/>
      <c r="K8" s="25">
        <v>744.48</v>
      </c>
      <c r="L8" s="173"/>
      <c r="M8" s="174"/>
      <c r="N8" s="258"/>
      <c r="O8" s="313"/>
      <c r="P8" s="211"/>
      <c r="Q8" s="314"/>
      <c r="R8" s="173"/>
      <c r="S8" s="180">
        <v>571.52</v>
      </c>
      <c r="T8" s="33"/>
      <c r="U8" s="58"/>
      <c r="V8" s="19"/>
      <c r="W8" s="58"/>
      <c r="X8" s="34">
        <f>SUM(E8:W8)</f>
        <v>2923.4</v>
      </c>
    </row>
    <row r="9" spans="1:37" x14ac:dyDescent="0.25">
      <c r="A9" s="10">
        <f t="shared" si="1"/>
        <v>8</v>
      </c>
      <c r="B9" s="10" t="s">
        <v>393</v>
      </c>
      <c r="C9" s="10" t="s">
        <v>16</v>
      </c>
      <c r="D9" s="59">
        <f t="shared" si="0"/>
        <v>2620.7199999999998</v>
      </c>
      <c r="E9" s="47"/>
      <c r="F9" s="153"/>
      <c r="G9" s="154"/>
      <c r="H9" s="171"/>
      <c r="I9" s="172"/>
      <c r="J9" s="24"/>
      <c r="K9" s="25"/>
      <c r="L9" s="173"/>
      <c r="M9" s="174"/>
      <c r="N9" s="258"/>
      <c r="O9" s="313"/>
      <c r="P9" s="211">
        <v>2620.7199999999998</v>
      </c>
      <c r="Q9" s="314"/>
      <c r="R9" s="173"/>
      <c r="S9" s="180"/>
      <c r="T9" s="33"/>
      <c r="U9" s="58"/>
      <c r="V9" s="19"/>
      <c r="W9" s="58"/>
      <c r="X9" s="34">
        <f>SUM(E9:W9)</f>
        <v>2620.7199999999998</v>
      </c>
    </row>
    <row r="10" spans="1:37" s="157" customFormat="1" x14ac:dyDescent="0.25">
      <c r="A10" s="10">
        <f t="shared" si="1"/>
        <v>9</v>
      </c>
      <c r="B10" s="10" t="s">
        <v>376</v>
      </c>
      <c r="C10" s="146" t="s">
        <v>21</v>
      </c>
      <c r="D10" s="59">
        <f t="shared" si="0"/>
        <v>2258.8199999999997</v>
      </c>
      <c r="E10" s="47"/>
      <c r="F10" s="153"/>
      <c r="G10" s="154"/>
      <c r="H10" s="171"/>
      <c r="I10" s="172"/>
      <c r="J10" s="24"/>
      <c r="K10" s="25"/>
      <c r="L10" s="173"/>
      <c r="M10" s="174"/>
      <c r="N10" s="258"/>
      <c r="O10" s="313">
        <v>1413.76</v>
      </c>
      <c r="P10" s="211"/>
      <c r="Q10" s="314"/>
      <c r="R10" s="173">
        <v>845.06</v>
      </c>
      <c r="S10" s="180"/>
      <c r="T10" s="33"/>
      <c r="U10" s="58"/>
      <c r="V10" s="19"/>
      <c r="W10" s="58"/>
      <c r="X10" s="34">
        <f>SUM(E10:W10)</f>
        <v>2258.8199999999997</v>
      </c>
      <c r="Y10" s="38"/>
      <c r="Z10" s="38"/>
      <c r="AA10" s="38"/>
      <c r="AB10" s="38"/>
      <c r="AC10" s="38"/>
      <c r="AD10" s="38"/>
      <c r="AE10" s="38"/>
      <c r="AF10" s="38"/>
      <c r="AG10" s="38"/>
      <c r="AJ10" s="38"/>
      <c r="AK10" s="38"/>
    </row>
    <row r="11" spans="1:37" x14ac:dyDescent="0.25">
      <c r="A11" s="10">
        <f t="shared" si="1"/>
        <v>10</v>
      </c>
      <c r="B11" s="10" t="s">
        <v>299</v>
      </c>
      <c r="C11" s="10" t="s">
        <v>46</v>
      </c>
      <c r="D11" s="59">
        <f t="shared" si="0"/>
        <v>1556.64</v>
      </c>
      <c r="E11" s="47"/>
      <c r="F11" s="153"/>
      <c r="G11" s="154"/>
      <c r="H11" s="171"/>
      <c r="I11" s="172"/>
      <c r="J11" s="24"/>
      <c r="K11" s="25">
        <v>1556.64</v>
      </c>
      <c r="L11" s="173"/>
      <c r="M11" s="174"/>
      <c r="N11" s="258"/>
      <c r="O11" s="313"/>
      <c r="P11" s="211"/>
      <c r="Q11" s="314"/>
      <c r="R11" s="173"/>
      <c r="S11" s="180"/>
      <c r="T11" s="33"/>
      <c r="U11" s="58"/>
      <c r="V11" s="19"/>
      <c r="W11" s="58"/>
      <c r="X11" s="34">
        <f>SUM(E11:W11)</f>
        <v>1556.64</v>
      </c>
      <c r="AG11" s="157"/>
    </row>
    <row r="12" spans="1:37" x14ac:dyDescent="0.25">
      <c r="A12" s="10">
        <f t="shared" si="1"/>
        <v>11</v>
      </c>
      <c r="B12" s="10" t="s">
        <v>213</v>
      </c>
      <c r="C12" s="10" t="s">
        <v>29</v>
      </c>
      <c r="D12" s="59">
        <f t="shared" si="0"/>
        <v>1536.9</v>
      </c>
      <c r="E12" s="47"/>
      <c r="F12" s="153"/>
      <c r="G12" s="154"/>
      <c r="H12" s="171"/>
      <c r="I12" s="172"/>
      <c r="J12" s="24"/>
      <c r="K12" s="25">
        <v>947.52</v>
      </c>
      <c r="L12" s="173">
        <v>589.38</v>
      </c>
      <c r="M12" s="174"/>
      <c r="N12" s="258"/>
      <c r="O12" s="313"/>
      <c r="P12" s="211"/>
      <c r="Q12" s="314"/>
      <c r="R12" s="173"/>
      <c r="S12" s="180"/>
      <c r="T12" s="33"/>
      <c r="U12" s="58"/>
      <c r="V12" s="19"/>
      <c r="W12" s="58"/>
      <c r="X12" s="34">
        <f>SUM(E12:W12)</f>
        <v>1536.9</v>
      </c>
    </row>
    <row r="13" spans="1:37" x14ac:dyDescent="0.25">
      <c r="A13" s="10">
        <f t="shared" si="1"/>
        <v>12</v>
      </c>
      <c r="B13" s="10" t="s">
        <v>459</v>
      </c>
      <c r="D13" s="59">
        <f t="shared" si="0"/>
        <v>1510.02</v>
      </c>
      <c r="E13" s="47"/>
      <c r="F13" s="153"/>
      <c r="G13" s="154"/>
      <c r="H13" s="171"/>
      <c r="I13" s="172"/>
      <c r="J13" s="24"/>
      <c r="K13" s="25"/>
      <c r="L13" s="173"/>
      <c r="M13" s="174"/>
      <c r="N13" s="258"/>
      <c r="O13" s="313"/>
      <c r="P13" s="211"/>
      <c r="Q13" s="314"/>
      <c r="R13" s="173"/>
      <c r="S13" s="180"/>
      <c r="T13" s="33"/>
      <c r="U13" s="58">
        <v>652.74</v>
      </c>
      <c r="V13" s="19">
        <v>857.28</v>
      </c>
      <c r="W13" s="58"/>
      <c r="X13" s="34">
        <f>SUM(E13:W13)</f>
        <v>1510.02</v>
      </c>
    </row>
    <row r="14" spans="1:37" x14ac:dyDescent="0.25">
      <c r="A14" s="10">
        <f t="shared" si="1"/>
        <v>13</v>
      </c>
      <c r="B14" s="10" t="s">
        <v>407</v>
      </c>
      <c r="C14" s="10" t="s">
        <v>30</v>
      </c>
      <c r="D14" s="59">
        <f t="shared" si="0"/>
        <v>1413.76</v>
      </c>
      <c r="E14" s="47"/>
      <c r="F14" s="153"/>
      <c r="G14" s="154"/>
      <c r="H14" s="171"/>
      <c r="I14" s="172"/>
      <c r="J14" s="24"/>
      <c r="K14" s="25"/>
      <c r="L14" s="173"/>
      <c r="M14" s="174"/>
      <c r="N14" s="258"/>
      <c r="O14" s="313"/>
      <c r="P14" s="211"/>
      <c r="Q14" s="314">
        <v>1413.76</v>
      </c>
      <c r="R14" s="173"/>
      <c r="S14" s="180"/>
      <c r="T14" s="33"/>
      <c r="U14" s="58"/>
      <c r="V14" s="19"/>
      <c r="W14" s="58"/>
      <c r="X14" s="34">
        <f>SUM(E14:W14)</f>
        <v>1413.76</v>
      </c>
    </row>
    <row r="15" spans="1:37" s="157" customFormat="1" x14ac:dyDescent="0.25">
      <c r="A15" s="10">
        <f t="shared" si="1"/>
        <v>14</v>
      </c>
      <c r="B15" s="10" t="s">
        <v>483</v>
      </c>
      <c r="C15" s="146"/>
      <c r="D15" s="59">
        <f t="shared" si="0"/>
        <v>1390.26</v>
      </c>
      <c r="E15" s="47"/>
      <c r="F15" s="153"/>
      <c r="G15" s="154"/>
      <c r="H15" s="49"/>
      <c r="I15" s="50"/>
      <c r="J15" s="24"/>
      <c r="K15" s="25"/>
      <c r="L15" s="51"/>
      <c r="M15" s="52"/>
      <c r="N15" s="127"/>
      <c r="O15" s="14"/>
      <c r="P15" s="128"/>
      <c r="Q15" s="155"/>
      <c r="R15" s="51"/>
      <c r="S15" s="62"/>
      <c r="T15" s="33"/>
      <c r="U15" s="58"/>
      <c r="V15" s="19"/>
      <c r="W15" s="58">
        <v>1390.26</v>
      </c>
      <c r="X15" s="34">
        <f>SUM(E15:W15)</f>
        <v>1390.26</v>
      </c>
      <c r="Y15" s="38"/>
      <c r="Z15" s="38"/>
      <c r="AA15" s="38"/>
      <c r="AB15" s="38"/>
      <c r="AG15" s="38"/>
      <c r="AH15" s="38"/>
      <c r="AI15" s="38"/>
      <c r="AJ15" s="38"/>
      <c r="AK15" s="38"/>
    </row>
    <row r="16" spans="1:37" x14ac:dyDescent="0.25">
      <c r="A16" s="10">
        <f t="shared" si="1"/>
        <v>15</v>
      </c>
      <c r="B16" s="10" t="s">
        <v>48</v>
      </c>
      <c r="C16" s="10" t="s">
        <v>29</v>
      </c>
      <c r="D16" s="59">
        <f t="shared" si="0"/>
        <v>1337.15</v>
      </c>
      <c r="E16" s="47"/>
      <c r="F16" s="153"/>
      <c r="G16" s="154"/>
      <c r="H16" s="171">
        <v>464.83</v>
      </c>
      <c r="I16" s="172"/>
      <c r="J16" s="24"/>
      <c r="K16" s="25"/>
      <c r="L16" s="173"/>
      <c r="M16" s="174"/>
      <c r="N16" s="258"/>
      <c r="O16" s="313"/>
      <c r="P16" s="211"/>
      <c r="Q16" s="314"/>
      <c r="R16" s="173"/>
      <c r="S16" s="180">
        <v>872.32</v>
      </c>
      <c r="T16" s="33"/>
      <c r="U16" s="58"/>
      <c r="V16" s="19"/>
      <c r="W16" s="58"/>
      <c r="X16" s="34">
        <f>SUM(E16:W16)</f>
        <v>1337.15</v>
      </c>
    </row>
    <row r="17" spans="1:37" x14ac:dyDescent="0.25">
      <c r="A17" s="10">
        <f t="shared" si="1"/>
        <v>16</v>
      </c>
      <c r="B17" s="158" t="s">
        <v>300</v>
      </c>
      <c r="C17" s="158" t="s">
        <v>29</v>
      </c>
      <c r="D17" s="59">
        <f t="shared" si="0"/>
        <v>1252.08</v>
      </c>
      <c r="E17" s="47"/>
      <c r="F17" s="153"/>
      <c r="G17" s="154"/>
      <c r="H17" s="171"/>
      <c r="I17" s="172"/>
      <c r="J17" s="24"/>
      <c r="K17" s="25">
        <v>1252.08</v>
      </c>
      <c r="L17" s="173"/>
      <c r="M17" s="174"/>
      <c r="N17" s="258"/>
      <c r="O17" s="313"/>
      <c r="P17" s="211"/>
      <c r="Q17" s="314"/>
      <c r="R17" s="173"/>
      <c r="S17" s="180"/>
      <c r="T17" s="33"/>
      <c r="U17" s="58"/>
      <c r="V17" s="19"/>
      <c r="W17" s="58"/>
      <c r="X17" s="34">
        <f>SUM(E17:W17)</f>
        <v>1252.08</v>
      </c>
    </row>
    <row r="18" spans="1:37" x14ac:dyDescent="0.25">
      <c r="A18" s="10">
        <f t="shared" si="1"/>
        <v>17</v>
      </c>
      <c r="B18" s="10" t="s">
        <v>484</v>
      </c>
      <c r="D18" s="59">
        <f t="shared" si="0"/>
        <v>1150.56</v>
      </c>
      <c r="E18" s="47"/>
      <c r="F18" s="153"/>
      <c r="G18" s="154"/>
      <c r="J18" s="24"/>
      <c r="K18" s="25"/>
      <c r="S18" s="57"/>
      <c r="T18" s="33"/>
      <c r="U18" s="58"/>
      <c r="V18" s="19"/>
      <c r="W18" s="58">
        <v>1150.56</v>
      </c>
      <c r="X18" s="34">
        <f>SUM(E18:W18)</f>
        <v>1150.56</v>
      </c>
      <c r="AH18" s="157"/>
      <c r="AI18" s="157"/>
    </row>
    <row r="19" spans="1:37" x14ac:dyDescent="0.25">
      <c r="A19" s="10">
        <f t="shared" si="1"/>
        <v>18</v>
      </c>
      <c r="B19" s="10" t="s">
        <v>458</v>
      </c>
      <c r="D19" s="59">
        <f t="shared" si="0"/>
        <v>1118.98</v>
      </c>
      <c r="E19" s="47"/>
      <c r="F19" s="153"/>
      <c r="G19" s="154"/>
      <c r="H19" s="171"/>
      <c r="I19" s="172"/>
      <c r="J19" s="24"/>
      <c r="K19" s="25"/>
      <c r="L19" s="173"/>
      <c r="M19" s="174"/>
      <c r="N19" s="258"/>
      <c r="O19" s="313"/>
      <c r="P19" s="211"/>
      <c r="Q19" s="314"/>
      <c r="R19" s="173"/>
      <c r="S19" s="180"/>
      <c r="T19" s="33"/>
      <c r="U19" s="58">
        <v>1118.98</v>
      </c>
      <c r="V19" s="19"/>
      <c r="W19" s="58"/>
      <c r="X19" s="34">
        <f>SUM(E19:W19)</f>
        <v>1118.98</v>
      </c>
      <c r="AC19" s="157"/>
      <c r="AD19" s="157"/>
      <c r="AE19" s="157"/>
      <c r="AF19" s="157"/>
    </row>
    <row r="20" spans="1:37" x14ac:dyDescent="0.25">
      <c r="A20" s="10">
        <f t="shared" si="1"/>
        <v>19</v>
      </c>
      <c r="B20" s="10" t="s">
        <v>374</v>
      </c>
      <c r="C20" s="10" t="s">
        <v>16</v>
      </c>
      <c r="D20" s="59">
        <f t="shared" si="0"/>
        <v>1107.32</v>
      </c>
      <c r="E20" s="47"/>
      <c r="F20" s="153"/>
      <c r="G20" s="154"/>
      <c r="H20" s="171"/>
      <c r="I20" s="172"/>
      <c r="J20" s="24"/>
      <c r="K20" s="25"/>
      <c r="L20" s="173"/>
      <c r="M20" s="174"/>
      <c r="N20" s="258"/>
      <c r="O20" s="313"/>
      <c r="P20" s="211">
        <v>385.4</v>
      </c>
      <c r="Q20" s="314"/>
      <c r="R20" s="173"/>
      <c r="S20" s="180">
        <v>721.92</v>
      </c>
      <c r="T20" s="33"/>
      <c r="U20" s="58"/>
      <c r="V20" s="19"/>
      <c r="W20" s="58"/>
      <c r="X20" s="34">
        <f>SUM(E20:W20)</f>
        <v>1107.32</v>
      </c>
    </row>
    <row r="21" spans="1:37" x14ac:dyDescent="0.25">
      <c r="A21" s="10">
        <f t="shared" si="1"/>
        <v>20</v>
      </c>
      <c r="B21" s="10" t="s">
        <v>344</v>
      </c>
      <c r="C21" s="10" t="s">
        <v>21</v>
      </c>
      <c r="D21" s="59">
        <f t="shared" si="0"/>
        <v>1090.4000000000001</v>
      </c>
      <c r="E21" s="47"/>
      <c r="F21" s="153"/>
      <c r="G21" s="154"/>
      <c r="H21" s="171"/>
      <c r="I21" s="172"/>
      <c r="J21" s="24"/>
      <c r="K21" s="25"/>
      <c r="L21" s="173"/>
      <c r="M21" s="174">
        <v>1090.4000000000001</v>
      </c>
      <c r="N21" s="258"/>
      <c r="O21" s="313"/>
      <c r="P21" s="211"/>
      <c r="Q21" s="314"/>
      <c r="R21" s="173"/>
      <c r="S21" s="180"/>
      <c r="T21" s="33"/>
      <c r="U21" s="58"/>
      <c r="V21" s="19"/>
      <c r="W21" s="58"/>
      <c r="X21" s="34">
        <f>SUM(E21:W21)</f>
        <v>1090.4000000000001</v>
      </c>
      <c r="AJ21" s="157"/>
      <c r="AK21" s="157"/>
    </row>
    <row r="22" spans="1:37" x14ac:dyDescent="0.25">
      <c r="A22" s="10">
        <f t="shared" si="1"/>
        <v>21</v>
      </c>
      <c r="B22" s="10" t="s">
        <v>226</v>
      </c>
      <c r="C22" s="10" t="s">
        <v>29</v>
      </c>
      <c r="D22" s="59">
        <f t="shared" si="0"/>
        <v>869.03</v>
      </c>
      <c r="E22" s="47"/>
      <c r="F22" s="153"/>
      <c r="G22" s="154"/>
      <c r="H22" s="171">
        <v>869.03</v>
      </c>
      <c r="I22" s="172"/>
      <c r="J22" s="24"/>
      <c r="K22" s="25"/>
      <c r="L22" s="173"/>
      <c r="M22" s="174"/>
      <c r="N22" s="258"/>
      <c r="O22" s="313"/>
      <c r="P22" s="211"/>
      <c r="Q22" s="314"/>
      <c r="R22" s="173"/>
      <c r="S22" s="180"/>
      <c r="T22" s="33"/>
      <c r="U22" s="58"/>
      <c r="V22" s="19"/>
      <c r="W22" s="58"/>
      <c r="X22" s="34">
        <f>SUM(E22:W22)</f>
        <v>869.03</v>
      </c>
      <c r="AG22" s="157"/>
    </row>
    <row r="23" spans="1:37" x14ac:dyDescent="0.25">
      <c r="A23" s="10">
        <v>22</v>
      </c>
      <c r="B23" s="10" t="s">
        <v>50</v>
      </c>
      <c r="C23" s="10" t="s">
        <v>24</v>
      </c>
      <c r="D23" s="59">
        <f t="shared" si="0"/>
        <v>869.03</v>
      </c>
      <c r="E23" s="47"/>
      <c r="F23" s="153"/>
      <c r="G23" s="154"/>
      <c r="H23" s="171">
        <v>869.03</v>
      </c>
      <c r="I23" s="172"/>
      <c r="J23" s="24"/>
      <c r="K23" s="25"/>
      <c r="L23" s="173"/>
      <c r="M23" s="174"/>
      <c r="N23" s="258"/>
      <c r="O23" s="313"/>
      <c r="P23" s="211"/>
      <c r="Q23" s="314"/>
      <c r="R23" s="173"/>
      <c r="S23" s="180"/>
      <c r="T23" s="33"/>
      <c r="U23" s="58"/>
      <c r="V23" s="19"/>
      <c r="W23" s="58"/>
      <c r="X23" s="34">
        <f>SUM(E23:W23)</f>
        <v>869.03</v>
      </c>
    </row>
    <row r="24" spans="1:37" x14ac:dyDescent="0.25">
      <c r="A24" s="10">
        <f t="shared" ref="A24:A35" si="2">SUM(A23+1)</f>
        <v>23</v>
      </c>
      <c r="B24" s="10" t="s">
        <v>184</v>
      </c>
      <c r="C24" s="10" t="s">
        <v>42</v>
      </c>
      <c r="D24" s="59">
        <f t="shared" si="0"/>
        <v>743.85</v>
      </c>
      <c r="E24" s="47">
        <v>743.85</v>
      </c>
      <c r="F24" s="153"/>
      <c r="G24" s="154"/>
      <c r="H24" s="171"/>
      <c r="I24" s="172"/>
      <c r="J24" s="24"/>
      <c r="K24" s="25"/>
      <c r="L24" s="173"/>
      <c r="M24" s="174"/>
      <c r="N24" s="258"/>
      <c r="O24" s="313"/>
      <c r="P24" s="211"/>
      <c r="Q24" s="314"/>
      <c r="R24" s="173"/>
      <c r="S24" s="180"/>
      <c r="T24" s="33"/>
      <c r="U24" s="58"/>
      <c r="V24" s="19"/>
      <c r="W24" s="58"/>
      <c r="X24" s="34">
        <f>SUM(E24:W24)</f>
        <v>743.85</v>
      </c>
    </row>
    <row r="25" spans="1:37" x14ac:dyDescent="0.25">
      <c r="A25" s="10">
        <f t="shared" si="2"/>
        <v>24</v>
      </c>
      <c r="B25" s="10" t="s">
        <v>259</v>
      </c>
      <c r="C25" s="10" t="s">
        <v>16</v>
      </c>
      <c r="D25" s="59">
        <f t="shared" si="0"/>
        <v>676.8</v>
      </c>
      <c r="E25" s="47"/>
      <c r="F25" s="153"/>
      <c r="G25" s="154"/>
      <c r="H25" s="171"/>
      <c r="I25" s="172">
        <v>676.8</v>
      </c>
      <c r="J25" s="24"/>
      <c r="K25" s="25"/>
      <c r="L25" s="173"/>
      <c r="M25" s="174"/>
      <c r="N25" s="258"/>
      <c r="O25" s="313"/>
      <c r="P25" s="211"/>
      <c r="Q25" s="314"/>
      <c r="R25" s="173"/>
      <c r="S25" s="180"/>
      <c r="T25" s="33"/>
      <c r="U25" s="58"/>
      <c r="V25" s="19"/>
      <c r="W25" s="58"/>
      <c r="X25" s="34">
        <f>SUM(E25:W25)</f>
        <v>676.8</v>
      </c>
    </row>
    <row r="26" spans="1:37" x14ac:dyDescent="0.25">
      <c r="A26" s="10">
        <f t="shared" si="2"/>
        <v>25</v>
      </c>
      <c r="B26" s="10" t="s">
        <v>440</v>
      </c>
      <c r="C26" s="10" t="s">
        <v>32</v>
      </c>
      <c r="D26" s="59">
        <f t="shared" si="0"/>
        <v>421.12</v>
      </c>
      <c r="E26" s="47"/>
      <c r="F26" s="153"/>
      <c r="G26" s="154"/>
      <c r="H26" s="171"/>
      <c r="I26" s="172"/>
      <c r="J26" s="24"/>
      <c r="K26" s="25"/>
      <c r="L26" s="173"/>
      <c r="M26" s="174"/>
      <c r="N26" s="258"/>
      <c r="O26" s="313"/>
      <c r="P26" s="211"/>
      <c r="Q26" s="314"/>
      <c r="R26" s="173"/>
      <c r="S26" s="180">
        <v>421.12</v>
      </c>
      <c r="T26" s="33"/>
      <c r="U26" s="58"/>
      <c r="V26" s="19"/>
      <c r="W26" s="58"/>
      <c r="X26" s="34">
        <f>SUM(E26:W26)</f>
        <v>421.12</v>
      </c>
      <c r="Y26" s="157"/>
      <c r="Z26" s="157"/>
      <c r="AA26" s="157"/>
      <c r="AB26" s="157"/>
    </row>
    <row r="27" spans="1:37" x14ac:dyDescent="0.25">
      <c r="A27" s="10">
        <f t="shared" si="2"/>
        <v>26</v>
      </c>
      <c r="B27" s="10" t="s">
        <v>260</v>
      </c>
      <c r="C27" s="10" t="s">
        <v>32</v>
      </c>
      <c r="D27" s="59">
        <f t="shared" si="0"/>
        <v>338.4</v>
      </c>
      <c r="E27" s="47"/>
      <c r="F27" s="153"/>
      <c r="G27" s="154"/>
      <c r="H27" s="171"/>
      <c r="I27" s="172">
        <v>338.4</v>
      </c>
      <c r="J27" s="24"/>
      <c r="K27" s="25"/>
      <c r="L27" s="173"/>
      <c r="M27" s="174"/>
      <c r="N27" s="258"/>
      <c r="O27" s="313"/>
      <c r="P27" s="211"/>
      <c r="Q27" s="314"/>
      <c r="R27" s="173"/>
      <c r="S27" s="180"/>
      <c r="T27" s="33"/>
      <c r="U27" s="58"/>
      <c r="V27" s="19"/>
      <c r="W27" s="58"/>
      <c r="X27" s="34">
        <f>SUM(E27:W27)</f>
        <v>338.4</v>
      </c>
      <c r="Y27" s="157"/>
      <c r="Z27" s="157"/>
      <c r="AA27" s="157"/>
      <c r="AB27" s="157"/>
      <c r="AJ27" s="157"/>
      <c r="AK27" s="157"/>
    </row>
    <row r="28" spans="1:37" x14ac:dyDescent="0.25">
      <c r="A28" s="10">
        <f t="shared" si="2"/>
        <v>27</v>
      </c>
      <c r="D28" s="59">
        <f t="shared" ref="D26:D35" si="3">SUM(E28:W28)</f>
        <v>0</v>
      </c>
      <c r="E28" s="47"/>
      <c r="F28" s="153"/>
      <c r="G28" s="154"/>
      <c r="J28" s="24"/>
      <c r="K28" s="25"/>
      <c r="S28" s="62"/>
      <c r="T28" s="33"/>
      <c r="U28" s="58"/>
      <c r="V28" s="19"/>
      <c r="W28" s="58"/>
      <c r="X28" s="34">
        <f t="shared" ref="X26:X35" si="4">SUM(E28:U28)</f>
        <v>0</v>
      </c>
    </row>
    <row r="29" spans="1:37" x14ac:dyDescent="0.25">
      <c r="A29" s="10">
        <f t="shared" si="2"/>
        <v>28</v>
      </c>
      <c r="D29" s="59">
        <f t="shared" si="3"/>
        <v>0</v>
      </c>
      <c r="E29" s="47"/>
      <c r="F29" s="153"/>
      <c r="G29" s="154"/>
      <c r="J29" s="24"/>
      <c r="K29" s="25"/>
      <c r="S29" s="62"/>
      <c r="T29" s="33"/>
      <c r="U29" s="58"/>
      <c r="V29" s="19"/>
      <c r="W29" s="58"/>
      <c r="X29" s="34">
        <f t="shared" si="4"/>
        <v>0</v>
      </c>
    </row>
    <row r="30" spans="1:37" x14ac:dyDescent="0.25">
      <c r="A30" s="10">
        <f t="shared" si="2"/>
        <v>29</v>
      </c>
      <c r="D30" s="59">
        <f t="shared" si="3"/>
        <v>0</v>
      </c>
      <c r="E30" s="47"/>
      <c r="F30" s="153"/>
      <c r="G30" s="154"/>
      <c r="J30" s="24"/>
      <c r="K30" s="25"/>
      <c r="S30" s="62"/>
      <c r="T30" s="33"/>
      <c r="U30" s="58"/>
      <c r="V30" s="19"/>
      <c r="W30" s="58"/>
      <c r="X30" s="34">
        <f t="shared" si="4"/>
        <v>0</v>
      </c>
    </row>
    <row r="31" spans="1:37" x14ac:dyDescent="0.25">
      <c r="A31" s="10">
        <f t="shared" si="2"/>
        <v>30</v>
      </c>
      <c r="D31" s="59">
        <f t="shared" si="3"/>
        <v>0</v>
      </c>
      <c r="E31" s="47"/>
      <c r="F31" s="153"/>
      <c r="G31" s="154"/>
      <c r="J31" s="24"/>
      <c r="K31" s="25"/>
      <c r="S31" s="62"/>
      <c r="T31" s="33"/>
      <c r="U31" s="58"/>
      <c r="V31" s="19"/>
      <c r="W31" s="58"/>
      <c r="X31" s="34">
        <f t="shared" si="4"/>
        <v>0</v>
      </c>
    </row>
    <row r="32" spans="1:37" x14ac:dyDescent="0.25">
      <c r="A32" s="10">
        <f t="shared" si="2"/>
        <v>31</v>
      </c>
      <c r="D32" s="59">
        <f t="shared" si="3"/>
        <v>0</v>
      </c>
      <c r="E32" s="47"/>
      <c r="F32" s="153"/>
      <c r="G32" s="154"/>
      <c r="J32" s="24"/>
      <c r="K32" s="25"/>
      <c r="S32" s="57"/>
      <c r="T32" s="33"/>
      <c r="U32" s="58"/>
      <c r="V32" s="19"/>
      <c r="W32" s="58"/>
      <c r="X32" s="34">
        <f t="shared" si="4"/>
        <v>0</v>
      </c>
    </row>
    <row r="33" spans="1:24" x14ac:dyDescent="0.25">
      <c r="A33" s="10">
        <f t="shared" si="2"/>
        <v>32</v>
      </c>
      <c r="D33" s="59">
        <f t="shared" si="3"/>
        <v>0</v>
      </c>
      <c r="E33" s="47"/>
      <c r="F33" s="153"/>
      <c r="G33" s="154"/>
      <c r="J33" s="24"/>
      <c r="K33" s="25"/>
      <c r="S33" s="62"/>
      <c r="T33" s="33"/>
      <c r="U33" s="58"/>
      <c r="V33" s="19"/>
      <c r="W33" s="58"/>
      <c r="X33" s="34">
        <f t="shared" si="4"/>
        <v>0</v>
      </c>
    </row>
    <row r="34" spans="1:24" x14ac:dyDescent="0.25">
      <c r="A34" s="10">
        <f t="shared" si="2"/>
        <v>33</v>
      </c>
      <c r="D34" s="59">
        <f t="shared" si="3"/>
        <v>0</v>
      </c>
      <c r="E34" s="47"/>
      <c r="F34" s="153"/>
      <c r="G34" s="154"/>
      <c r="J34" s="24"/>
      <c r="K34" s="25"/>
      <c r="S34" s="62"/>
      <c r="T34" s="33"/>
      <c r="U34" s="58"/>
      <c r="V34" s="19"/>
      <c r="W34" s="58"/>
      <c r="X34" s="34">
        <f t="shared" si="4"/>
        <v>0</v>
      </c>
    </row>
    <row r="35" spans="1:24" x14ac:dyDescent="0.25">
      <c r="A35" s="10">
        <f t="shared" si="2"/>
        <v>34</v>
      </c>
      <c r="D35" s="59">
        <f t="shared" si="3"/>
        <v>0</v>
      </c>
      <c r="E35" s="47"/>
      <c r="F35" s="153"/>
      <c r="G35" s="154"/>
      <c r="J35" s="24"/>
      <c r="K35" s="25"/>
      <c r="S35" s="62"/>
      <c r="T35" s="33"/>
      <c r="U35" s="58"/>
      <c r="V35" s="19"/>
      <c r="W35" s="58"/>
      <c r="X35" s="34">
        <f t="shared" si="4"/>
        <v>0</v>
      </c>
    </row>
    <row r="36" spans="1:24" x14ac:dyDescent="0.25">
      <c r="A36" s="10"/>
      <c r="D36" s="59">
        <f t="shared" ref="D36:D37" si="5">SUM(E36:U36)</f>
        <v>0</v>
      </c>
      <c r="E36" s="47"/>
      <c r="F36" s="153"/>
      <c r="G36" s="154"/>
      <c r="J36" s="24"/>
      <c r="K36" s="25"/>
      <c r="S36" s="62"/>
      <c r="T36" s="33"/>
      <c r="U36" s="58"/>
      <c r="V36" s="19"/>
      <c r="W36" s="58"/>
      <c r="X36" s="34">
        <f t="shared" ref="X36:X47" si="6">SUM(E36:S36)</f>
        <v>0</v>
      </c>
    </row>
    <row r="37" spans="1:24" x14ac:dyDescent="0.25">
      <c r="A37" s="10"/>
      <c r="D37" s="59">
        <f t="shared" si="5"/>
        <v>0</v>
      </c>
      <c r="E37" s="47"/>
      <c r="F37" s="153"/>
      <c r="G37" s="154"/>
      <c r="J37" s="24"/>
      <c r="K37" s="25"/>
      <c r="S37" s="62"/>
      <c r="T37" s="33"/>
      <c r="U37" s="58"/>
      <c r="V37" s="19"/>
      <c r="W37" s="58"/>
      <c r="X37" s="34">
        <f t="shared" si="6"/>
        <v>0</v>
      </c>
    </row>
    <row r="38" spans="1:24" x14ac:dyDescent="0.25">
      <c r="A38" s="10"/>
      <c r="B38" s="158"/>
      <c r="E38" s="47"/>
      <c r="F38" s="153"/>
      <c r="G38" s="154"/>
      <c r="J38" s="24"/>
      <c r="K38" s="25"/>
      <c r="S38" s="62"/>
      <c r="T38" s="33"/>
      <c r="U38" s="58"/>
      <c r="V38" s="19"/>
      <c r="W38" s="58"/>
      <c r="X38" s="34">
        <f t="shared" si="6"/>
        <v>0</v>
      </c>
    </row>
    <row r="39" spans="1:24" x14ac:dyDescent="0.25">
      <c r="A39" s="10"/>
      <c r="E39" s="47"/>
      <c r="F39" s="153"/>
      <c r="G39" s="154"/>
      <c r="J39" s="24"/>
      <c r="K39" s="25"/>
      <c r="S39" s="62"/>
      <c r="T39" s="33"/>
      <c r="U39" s="58"/>
      <c r="V39" s="19"/>
      <c r="W39" s="58"/>
      <c r="X39" s="34">
        <f t="shared" si="6"/>
        <v>0</v>
      </c>
    </row>
    <row r="40" spans="1:24" x14ac:dyDescent="0.25">
      <c r="A40" s="10"/>
      <c r="E40" s="47"/>
      <c r="F40" s="153"/>
      <c r="G40" s="154"/>
      <c r="J40" s="24"/>
      <c r="K40" s="25"/>
      <c r="S40" s="62"/>
      <c r="T40" s="33"/>
      <c r="U40" s="58"/>
      <c r="V40" s="19"/>
      <c r="W40" s="58"/>
      <c r="X40" s="34">
        <f t="shared" si="6"/>
        <v>0</v>
      </c>
    </row>
    <row r="41" spans="1:24" x14ac:dyDescent="0.25">
      <c r="A41" s="10"/>
      <c r="E41" s="47"/>
      <c r="F41" s="153"/>
      <c r="G41" s="154"/>
      <c r="J41" s="24"/>
      <c r="K41" s="25"/>
      <c r="S41" s="62"/>
      <c r="T41" s="33"/>
      <c r="U41" s="58"/>
      <c r="V41" s="19"/>
      <c r="W41" s="58"/>
      <c r="X41" s="34">
        <f t="shared" si="6"/>
        <v>0</v>
      </c>
    </row>
    <row r="42" spans="1:24" x14ac:dyDescent="0.25">
      <c r="A42" s="10"/>
      <c r="B42" s="158"/>
      <c r="C42" s="158"/>
      <c r="E42" s="47"/>
      <c r="F42" s="153"/>
      <c r="G42" s="154"/>
      <c r="J42" s="24"/>
      <c r="K42" s="25"/>
      <c r="S42" s="62"/>
      <c r="T42" s="33"/>
      <c r="U42" s="58"/>
      <c r="V42" s="19"/>
      <c r="W42" s="58"/>
      <c r="X42" s="34">
        <f t="shared" si="6"/>
        <v>0</v>
      </c>
    </row>
    <row r="43" spans="1:24" x14ac:dyDescent="0.25">
      <c r="A43" s="10"/>
      <c r="E43" s="47"/>
      <c r="F43" s="153"/>
      <c r="G43" s="154"/>
      <c r="J43" s="24"/>
      <c r="K43" s="25"/>
      <c r="S43" s="62"/>
      <c r="T43" s="33"/>
      <c r="U43" s="58"/>
      <c r="V43" s="19"/>
      <c r="W43" s="58"/>
      <c r="X43" s="34">
        <f t="shared" si="6"/>
        <v>0</v>
      </c>
    </row>
    <row r="44" spans="1:24" x14ac:dyDescent="0.25">
      <c r="A44" s="10"/>
      <c r="B44" s="158"/>
      <c r="C44" s="158"/>
      <c r="E44" s="47"/>
      <c r="F44" s="153"/>
      <c r="G44" s="154"/>
      <c r="J44" s="24"/>
      <c r="K44" s="25"/>
      <c r="S44" s="62"/>
      <c r="T44" s="33"/>
      <c r="U44" s="58"/>
      <c r="V44" s="19"/>
      <c r="W44" s="58"/>
      <c r="X44" s="34">
        <f t="shared" si="6"/>
        <v>0</v>
      </c>
    </row>
    <row r="45" spans="1:24" x14ac:dyDescent="0.25">
      <c r="A45" s="10"/>
      <c r="E45" s="47"/>
      <c r="F45" s="153"/>
      <c r="G45" s="154"/>
      <c r="J45" s="24"/>
      <c r="K45" s="25"/>
      <c r="S45" s="62"/>
      <c r="T45" s="33"/>
      <c r="U45" s="58"/>
      <c r="V45" s="19"/>
      <c r="W45" s="58"/>
      <c r="X45" s="34">
        <f t="shared" si="6"/>
        <v>0</v>
      </c>
    </row>
    <row r="46" spans="1:24" x14ac:dyDescent="0.25">
      <c r="A46" s="146"/>
      <c r="E46" s="47"/>
      <c r="F46" s="153"/>
      <c r="G46" s="154"/>
      <c r="J46" s="24"/>
      <c r="K46" s="25"/>
      <c r="S46" s="62"/>
      <c r="T46" s="33"/>
      <c r="U46" s="58"/>
      <c r="V46" s="19"/>
      <c r="W46" s="58"/>
      <c r="X46" s="34">
        <f t="shared" si="6"/>
        <v>0</v>
      </c>
    </row>
    <row r="47" spans="1:24" x14ac:dyDescent="0.25">
      <c r="A47" s="146"/>
      <c r="E47" s="47"/>
      <c r="F47" s="153"/>
      <c r="G47" s="154"/>
      <c r="J47" s="24"/>
      <c r="K47" s="25"/>
      <c r="S47" s="62"/>
      <c r="T47" s="33"/>
      <c r="U47" s="58"/>
      <c r="V47" s="19"/>
      <c r="W47" s="58"/>
      <c r="X47" s="34">
        <f t="shared" si="6"/>
        <v>0</v>
      </c>
    </row>
    <row r="48" spans="1:24" x14ac:dyDescent="0.25">
      <c r="A48" s="146">
        <f>SUM(A47+1)</f>
        <v>1</v>
      </c>
      <c r="E48" s="47"/>
      <c r="F48" s="153"/>
      <c r="G48" s="154"/>
      <c r="J48" s="24"/>
      <c r="K48" s="25"/>
      <c r="S48" s="62"/>
      <c r="T48" s="33"/>
      <c r="U48" s="58"/>
      <c r="V48" s="19"/>
      <c r="W48" s="58"/>
      <c r="X48" s="34"/>
    </row>
    <row r="49" spans="1:24" x14ac:dyDescent="0.25">
      <c r="A49" s="146"/>
      <c r="E49" s="47"/>
      <c r="F49" s="153"/>
      <c r="G49" s="154"/>
      <c r="J49" s="24"/>
      <c r="K49" s="25"/>
      <c r="S49" s="62"/>
      <c r="T49" s="33"/>
      <c r="U49" s="58"/>
      <c r="V49" s="19"/>
      <c r="W49" s="58"/>
      <c r="X49" s="34"/>
    </row>
    <row r="50" spans="1:24" x14ac:dyDescent="0.25">
      <c r="A50" s="146"/>
      <c r="E50" s="47"/>
      <c r="F50" s="153"/>
      <c r="G50" s="154"/>
      <c r="J50" s="24"/>
      <c r="K50" s="25"/>
      <c r="S50" s="62"/>
      <c r="T50" s="33"/>
      <c r="U50" s="58"/>
      <c r="V50" s="19"/>
      <c r="W50" s="58"/>
      <c r="X50" s="34"/>
    </row>
    <row r="51" spans="1:24" x14ac:dyDescent="0.25">
      <c r="A51" s="146"/>
      <c r="E51" s="47"/>
      <c r="F51" s="153"/>
      <c r="G51" s="154"/>
      <c r="J51" s="24"/>
      <c r="K51" s="25"/>
      <c r="S51" s="62"/>
      <c r="T51" s="33"/>
      <c r="U51" s="58"/>
      <c r="V51" s="19"/>
      <c r="W51" s="58"/>
      <c r="X51" s="34"/>
    </row>
    <row r="52" spans="1:24" x14ac:dyDescent="0.25">
      <c r="A52" s="146"/>
      <c r="E52" s="47"/>
      <c r="F52" s="153"/>
      <c r="G52" s="154"/>
      <c r="J52" s="24"/>
      <c r="K52" s="25"/>
      <c r="S52" s="62"/>
      <c r="T52" s="33"/>
      <c r="U52" s="58"/>
      <c r="V52" s="19"/>
      <c r="W52" s="58"/>
      <c r="X52" s="34"/>
    </row>
    <row r="53" spans="1:24" x14ac:dyDescent="0.25">
      <c r="A53" s="146"/>
      <c r="E53" s="47"/>
      <c r="F53" s="153"/>
      <c r="G53" s="154"/>
      <c r="J53" s="24"/>
      <c r="K53" s="25"/>
      <c r="S53" s="62"/>
      <c r="T53" s="33"/>
      <c r="U53" s="58"/>
      <c r="V53" s="19"/>
      <c r="W53" s="58"/>
      <c r="X53" s="34"/>
    </row>
    <row r="54" spans="1:24" x14ac:dyDescent="0.25">
      <c r="A54" s="146"/>
      <c r="E54" s="47"/>
      <c r="F54" s="153"/>
      <c r="G54" s="154"/>
      <c r="J54" s="24"/>
      <c r="K54" s="25"/>
      <c r="S54" s="62"/>
      <c r="T54" s="33"/>
      <c r="U54" s="58"/>
      <c r="V54" s="19"/>
      <c r="W54" s="58"/>
      <c r="X54" s="34"/>
    </row>
    <row r="55" spans="1:24" x14ac:dyDescent="0.25">
      <c r="A55" s="146"/>
      <c r="E55" s="47"/>
      <c r="F55" s="153"/>
      <c r="G55" s="154"/>
      <c r="J55" s="24"/>
      <c r="K55" s="25"/>
      <c r="S55" s="62"/>
      <c r="T55" s="33"/>
      <c r="U55" s="58"/>
      <c r="V55" s="19"/>
      <c r="W55" s="58"/>
      <c r="X55" s="34"/>
    </row>
    <row r="56" spans="1:24" x14ac:dyDescent="0.25">
      <c r="A56" s="146"/>
      <c r="E56" s="47"/>
      <c r="F56" s="153"/>
      <c r="G56" s="154"/>
      <c r="J56" s="24"/>
      <c r="K56" s="25"/>
      <c r="S56" s="62"/>
      <c r="T56" s="33"/>
      <c r="U56" s="58"/>
      <c r="V56" s="19"/>
      <c r="W56" s="58"/>
      <c r="X56" s="34"/>
    </row>
    <row r="57" spans="1:24" x14ac:dyDescent="0.25">
      <c r="A57" s="146"/>
      <c r="E57" s="47"/>
      <c r="F57" s="153"/>
      <c r="G57" s="154"/>
      <c r="J57" s="24"/>
      <c r="K57" s="25"/>
      <c r="S57" s="62"/>
      <c r="T57" s="33"/>
      <c r="U57" s="58"/>
      <c r="V57" s="19"/>
      <c r="W57" s="58"/>
      <c r="X57" s="34"/>
    </row>
    <row r="58" spans="1:24" x14ac:dyDescent="0.25">
      <c r="A58" s="146"/>
      <c r="E58" s="47"/>
      <c r="F58" s="153"/>
      <c r="G58" s="154"/>
      <c r="J58" s="24"/>
      <c r="K58" s="25"/>
      <c r="S58" s="62"/>
      <c r="T58" s="33"/>
      <c r="U58" s="58"/>
      <c r="V58" s="19"/>
      <c r="W58" s="58"/>
      <c r="X58" s="34"/>
    </row>
    <row r="59" spans="1:24" x14ac:dyDescent="0.25">
      <c r="E59" s="47"/>
      <c r="F59" s="153"/>
      <c r="G59" s="154"/>
      <c r="J59" s="24"/>
      <c r="K59" s="25"/>
      <c r="S59" s="62"/>
      <c r="T59" s="33"/>
      <c r="U59" s="58"/>
      <c r="V59" s="19"/>
      <c r="W59" s="58"/>
      <c r="X59" s="34"/>
    </row>
    <row r="60" spans="1:24" x14ac:dyDescent="0.25">
      <c r="E60" s="47"/>
      <c r="F60" s="153"/>
      <c r="G60" s="154"/>
      <c r="J60" s="24"/>
      <c r="K60" s="25"/>
      <c r="S60" s="62"/>
      <c r="T60" s="33"/>
      <c r="U60" s="58"/>
      <c r="V60" s="19"/>
      <c r="W60" s="58"/>
      <c r="X60" s="34"/>
    </row>
    <row r="61" spans="1:24" x14ac:dyDescent="0.25">
      <c r="E61" s="47"/>
      <c r="F61" s="153"/>
      <c r="G61" s="154"/>
      <c r="J61" s="24"/>
      <c r="K61" s="25"/>
      <c r="S61" s="62"/>
      <c r="T61" s="33"/>
      <c r="U61" s="58"/>
      <c r="V61" s="19"/>
      <c r="W61" s="58"/>
      <c r="X61" s="34"/>
    </row>
    <row r="62" spans="1:24" x14ac:dyDescent="0.25">
      <c r="E62" s="47"/>
      <c r="F62" s="153"/>
      <c r="G62" s="154"/>
      <c r="J62" s="24"/>
      <c r="K62" s="25"/>
      <c r="S62" s="62"/>
      <c r="T62" s="33"/>
      <c r="U62" s="58"/>
      <c r="V62" s="19"/>
      <c r="W62" s="58"/>
      <c r="X62" s="34"/>
    </row>
    <row r="63" spans="1:24" x14ac:dyDescent="0.25">
      <c r="E63" s="47"/>
      <c r="F63" s="153"/>
      <c r="G63" s="154"/>
      <c r="J63" s="24"/>
      <c r="K63" s="25"/>
      <c r="S63" s="62"/>
      <c r="X63" s="34"/>
    </row>
    <row r="64" spans="1:24" x14ac:dyDescent="0.25">
      <c r="E64" s="47"/>
      <c r="F64" s="153"/>
      <c r="G64" s="154"/>
      <c r="J64" s="24"/>
      <c r="K64" s="25"/>
      <c r="S64" s="62"/>
      <c r="X64" s="34"/>
    </row>
    <row r="65" spans="5:24" x14ac:dyDescent="0.25">
      <c r="E65" s="47"/>
      <c r="F65" s="153"/>
      <c r="G65" s="154"/>
      <c r="J65" s="24"/>
      <c r="K65" s="25"/>
      <c r="S65" s="62"/>
      <c r="X65" s="34"/>
    </row>
    <row r="66" spans="5:24" x14ac:dyDescent="0.25">
      <c r="E66" s="47"/>
      <c r="F66" s="153"/>
      <c r="G66" s="154"/>
      <c r="J66" s="24"/>
      <c r="K66" s="25"/>
      <c r="S66" s="62"/>
      <c r="X66" s="34"/>
    </row>
    <row r="67" spans="5:24" x14ac:dyDescent="0.25">
      <c r="S67" s="62"/>
    </row>
    <row r="68" spans="5:24" x14ac:dyDescent="0.25">
      <c r="S68" s="62"/>
    </row>
    <row r="69" spans="5:24" x14ac:dyDescent="0.25">
      <c r="S69" s="62"/>
    </row>
    <row r="70" spans="5:24" x14ac:dyDescent="0.25">
      <c r="S70" s="62"/>
    </row>
    <row r="71" spans="5:24" x14ac:dyDescent="0.25">
      <c r="S71" s="62"/>
    </row>
    <row r="72" spans="5:24" x14ac:dyDescent="0.25">
      <c r="S72" s="62"/>
    </row>
    <row r="73" spans="5:24" x14ac:dyDescent="0.25">
      <c r="S73" s="62"/>
    </row>
    <row r="74" spans="5:24" x14ac:dyDescent="0.25">
      <c r="S74" s="62"/>
    </row>
    <row r="75" spans="5:24" x14ac:dyDescent="0.25">
      <c r="S75" s="62"/>
    </row>
    <row r="76" spans="5:24" x14ac:dyDescent="0.25">
      <c r="S76" s="62"/>
    </row>
    <row r="77" spans="5:24" x14ac:dyDescent="0.25">
      <c r="S77" s="62"/>
    </row>
    <row r="78" spans="5:24" x14ac:dyDescent="0.25">
      <c r="S78" s="62"/>
    </row>
    <row r="79" spans="5:24" x14ac:dyDescent="0.25">
      <c r="S79" s="62"/>
    </row>
    <row r="80" spans="5:24" x14ac:dyDescent="0.25">
      <c r="S80" s="62"/>
    </row>
    <row r="81" spans="19:19" x14ac:dyDescent="0.25">
      <c r="S81" s="62"/>
    </row>
    <row r="82" spans="19:19" x14ac:dyDescent="0.25">
      <c r="S82" s="62"/>
    </row>
    <row r="83" spans="19:19" x14ac:dyDescent="0.25">
      <c r="S83" s="62"/>
    </row>
    <row r="84" spans="19:19" x14ac:dyDescent="0.25">
      <c r="S84" s="62"/>
    </row>
    <row r="85" spans="19:19" x14ac:dyDescent="0.25">
      <c r="S85" s="62"/>
    </row>
    <row r="86" spans="19:19" x14ac:dyDescent="0.25">
      <c r="S86" s="62"/>
    </row>
    <row r="87" spans="19:19" x14ac:dyDescent="0.25">
      <c r="S87" s="62"/>
    </row>
    <row r="88" spans="19:19" x14ac:dyDescent="0.25">
      <c r="S88" s="62"/>
    </row>
    <row r="89" spans="19:19" x14ac:dyDescent="0.25">
      <c r="S89" s="62"/>
    </row>
    <row r="90" spans="19:19" x14ac:dyDescent="0.25">
      <c r="S90" s="62"/>
    </row>
    <row r="91" spans="19:19" x14ac:dyDescent="0.25">
      <c r="S91" s="62"/>
    </row>
    <row r="92" spans="19:19" x14ac:dyDescent="0.25">
      <c r="S92" s="62"/>
    </row>
    <row r="93" spans="19:19" x14ac:dyDescent="0.25">
      <c r="S93" s="62"/>
    </row>
    <row r="94" spans="19:19" x14ac:dyDescent="0.25">
      <c r="S94" s="62"/>
    </row>
    <row r="95" spans="19:19" x14ac:dyDescent="0.25">
      <c r="S95" s="62"/>
    </row>
  </sheetData>
  <sortState ref="B2:X27">
    <sortCondition descending="1" ref="X2:X27"/>
  </sortState>
  <pageMargins left="0.7" right="0.7" top="0.75" bottom="0.75" header="0.3" footer="0.3"/>
  <pageSetup scale="42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8"/>
  <sheetViews>
    <sheetView view="pageBreakPreview" zoomScale="60" zoomScaleNormal="88" workbookViewId="0">
      <selection activeCell="A2" sqref="A2:D21"/>
    </sheetView>
  </sheetViews>
  <sheetFormatPr defaultRowHeight="15.75" x14ac:dyDescent="0.25"/>
  <cols>
    <col min="1" max="1" width="5.140625" style="10" customWidth="1"/>
    <col min="2" max="2" width="24" style="10" customWidth="1"/>
    <col min="3" max="3" width="9.7109375" style="10" customWidth="1"/>
    <col min="4" max="4" width="12.7109375" style="308" customWidth="1"/>
    <col min="5" max="5" width="11.85546875" style="255" customWidth="1"/>
    <col min="6" max="6" width="12.140625" style="256" customWidth="1"/>
    <col min="7" max="7" width="13" style="207" customWidth="1"/>
    <col min="8" max="8" width="12.42578125" style="49" customWidth="1"/>
    <col min="9" max="9" width="13.5703125" style="50" customWidth="1"/>
    <col min="10" max="10" width="12.7109375" style="188" customWidth="1"/>
    <col min="11" max="11" width="12.42578125" style="126" customWidth="1"/>
    <col min="12" max="12" width="12.7109375" style="51" customWidth="1"/>
    <col min="13" max="13" width="12.28515625" style="52" customWidth="1"/>
    <col min="14" max="14" width="13" style="53" customWidth="1"/>
    <col min="15" max="15" width="13" style="127" customWidth="1"/>
    <col min="16" max="16" width="12.5703125" style="252" customWidth="1"/>
    <col min="17" max="17" width="13.28515625" style="253" customWidth="1"/>
    <col min="18" max="18" width="12.28515625" style="253" customWidth="1"/>
    <col min="19" max="19" width="12.140625" style="253" customWidth="1"/>
    <col min="20" max="20" width="12.42578125" style="254" customWidth="1"/>
    <col min="21" max="21" width="12.7109375" style="228" customWidth="1"/>
    <col min="22" max="22" width="12.140625" style="230" customWidth="1"/>
    <col min="23" max="23" width="12.28515625" style="346" customWidth="1"/>
    <col min="24" max="24" width="13.28515625" style="257" customWidth="1"/>
    <col min="25" max="25" width="9" style="38" customWidth="1"/>
    <col min="26" max="26" width="20.28515625" style="38" customWidth="1"/>
    <col min="27" max="16384" width="9.140625" style="38"/>
  </cols>
  <sheetData>
    <row r="1" spans="1:24" ht="118.5" customHeight="1" x14ac:dyDescent="0.25">
      <c r="B1" s="291" t="s">
        <v>134</v>
      </c>
      <c r="C1" s="290" t="s">
        <v>1</v>
      </c>
      <c r="D1" s="307" t="s">
        <v>15</v>
      </c>
      <c r="E1" s="245" t="s">
        <v>2</v>
      </c>
      <c r="F1" s="246" t="s">
        <v>3</v>
      </c>
      <c r="G1" s="247" t="s">
        <v>187</v>
      </c>
      <c r="H1" s="110" t="s">
        <v>212</v>
      </c>
      <c r="I1" s="31" t="s">
        <v>231</v>
      </c>
      <c r="J1" s="213" t="s">
        <v>4</v>
      </c>
      <c r="K1" s="112" t="s">
        <v>298</v>
      </c>
      <c r="L1" s="113" t="s">
        <v>5</v>
      </c>
      <c r="M1" s="114" t="s">
        <v>341</v>
      </c>
      <c r="N1" s="115" t="s">
        <v>6</v>
      </c>
      <c r="O1" s="116" t="s">
        <v>7</v>
      </c>
      <c r="P1" s="248" t="s">
        <v>388</v>
      </c>
      <c r="Q1" s="249" t="s">
        <v>9</v>
      </c>
      <c r="R1" s="167" t="s">
        <v>421</v>
      </c>
      <c r="S1" s="118" t="s">
        <v>10</v>
      </c>
      <c r="T1" s="250" t="s">
        <v>443</v>
      </c>
      <c r="U1" s="221" t="s">
        <v>13</v>
      </c>
      <c r="V1" s="311" t="s">
        <v>468</v>
      </c>
      <c r="W1" s="345" t="s">
        <v>14</v>
      </c>
      <c r="X1" s="251" t="s">
        <v>15</v>
      </c>
    </row>
    <row r="2" spans="1:24" x14ac:dyDescent="0.25">
      <c r="A2" s="10">
        <f t="shared" ref="A2:A35" si="0">SUM(A1+1)</f>
        <v>1</v>
      </c>
      <c r="B2" s="10" t="s">
        <v>334</v>
      </c>
      <c r="C2" s="10" t="s">
        <v>29</v>
      </c>
      <c r="D2" s="229">
        <f>SUM(E2:W2)</f>
        <v>9460.06</v>
      </c>
      <c r="E2" s="47"/>
      <c r="F2" s="60"/>
      <c r="G2" s="154"/>
      <c r="H2" s="171"/>
      <c r="I2" s="172"/>
      <c r="J2" s="223"/>
      <c r="K2" s="209"/>
      <c r="L2" s="173">
        <v>1022.72</v>
      </c>
      <c r="M2" s="174"/>
      <c r="N2" s="175">
        <v>338.4</v>
      </c>
      <c r="O2" s="258">
        <v>1114.46</v>
      </c>
      <c r="P2" s="259">
        <v>2906.76</v>
      </c>
      <c r="Q2" s="260"/>
      <c r="R2" s="179">
        <v>1189.0999999999999</v>
      </c>
      <c r="S2" s="180">
        <v>533.91999999999996</v>
      </c>
      <c r="T2" s="33">
        <v>1992.8</v>
      </c>
      <c r="U2" s="58"/>
      <c r="V2" s="19">
        <v>361.9</v>
      </c>
      <c r="W2" s="25"/>
      <c r="X2" s="59">
        <f>SUM(E2:W2)</f>
        <v>9460.06</v>
      </c>
    </row>
    <row r="3" spans="1:24" x14ac:dyDescent="0.25">
      <c r="A3" s="10">
        <f t="shared" si="0"/>
        <v>2</v>
      </c>
      <c r="B3" s="10" t="s">
        <v>165</v>
      </c>
      <c r="C3" s="10" t="s">
        <v>29</v>
      </c>
      <c r="D3" s="229">
        <f t="shared" ref="D3:D66" si="1">SUM(E3:W3)</f>
        <v>7319.16</v>
      </c>
      <c r="E3" s="47"/>
      <c r="F3" s="60">
        <v>1114.4000000000001</v>
      </c>
      <c r="G3" s="154">
        <v>455.9</v>
      </c>
      <c r="H3" s="171"/>
      <c r="I3" s="172"/>
      <c r="J3" s="223"/>
      <c r="K3" s="209">
        <v>2270.1</v>
      </c>
      <c r="L3" s="173"/>
      <c r="M3" s="174"/>
      <c r="N3" s="175">
        <v>947.52</v>
      </c>
      <c r="O3" s="258"/>
      <c r="P3" s="259"/>
      <c r="Q3" s="260"/>
      <c r="R3" s="179"/>
      <c r="S3" s="180"/>
      <c r="T3" s="33"/>
      <c r="U3" s="58">
        <v>2531.2399999999998</v>
      </c>
      <c r="V3" s="19"/>
      <c r="W3" s="25"/>
      <c r="X3" s="59">
        <f t="shared" ref="X3:X66" si="2">SUM(E3:W3)</f>
        <v>7319.16</v>
      </c>
    </row>
    <row r="4" spans="1:24" x14ac:dyDescent="0.25">
      <c r="A4" s="10">
        <f t="shared" si="0"/>
        <v>3</v>
      </c>
      <c r="B4" s="10" t="s">
        <v>193</v>
      </c>
      <c r="C4" s="10" t="s">
        <v>46</v>
      </c>
      <c r="D4" s="229">
        <f t="shared" si="1"/>
        <v>6997.9599999999991</v>
      </c>
      <c r="E4" s="47"/>
      <c r="F4" s="261"/>
      <c r="G4" s="154">
        <v>1823.6</v>
      </c>
      <c r="H4" s="171"/>
      <c r="I4" s="172"/>
      <c r="J4" s="223"/>
      <c r="K4" s="209">
        <v>789.6</v>
      </c>
      <c r="L4" s="173"/>
      <c r="M4" s="174"/>
      <c r="N4" s="175"/>
      <c r="O4" s="258"/>
      <c r="P4" s="259"/>
      <c r="Q4" s="260">
        <v>2093.04</v>
      </c>
      <c r="R4" s="179"/>
      <c r="S4" s="180"/>
      <c r="T4" s="33">
        <v>2291.7199999999998</v>
      </c>
      <c r="U4" s="58"/>
      <c r="V4" s="19"/>
      <c r="W4" s="25"/>
      <c r="X4" s="59">
        <f t="shared" si="2"/>
        <v>6997.9599999999991</v>
      </c>
    </row>
    <row r="5" spans="1:24" x14ac:dyDescent="0.25">
      <c r="A5" s="10">
        <f t="shared" si="0"/>
        <v>4</v>
      </c>
      <c r="B5" s="10" t="s">
        <v>137</v>
      </c>
      <c r="C5" s="10" t="s">
        <v>24</v>
      </c>
      <c r="D5" s="229">
        <f t="shared" si="1"/>
        <v>5868.24</v>
      </c>
      <c r="E5" s="47"/>
      <c r="F5" s="60"/>
      <c r="G5" s="154"/>
      <c r="H5" s="171"/>
      <c r="I5" s="172"/>
      <c r="J5" s="223"/>
      <c r="K5" s="209"/>
      <c r="L5" s="173"/>
      <c r="M5" s="174"/>
      <c r="N5" s="175"/>
      <c r="O5" s="258"/>
      <c r="P5" s="259">
        <v>1358.3</v>
      </c>
      <c r="Q5" s="260"/>
      <c r="R5" s="179"/>
      <c r="S5" s="180">
        <v>934.36</v>
      </c>
      <c r="T5" s="33"/>
      <c r="U5" s="58">
        <v>2345.12</v>
      </c>
      <c r="V5" s="19">
        <v>1230.46</v>
      </c>
      <c r="W5" s="25"/>
      <c r="X5" s="59">
        <f t="shared" si="2"/>
        <v>5868.24</v>
      </c>
    </row>
    <row r="6" spans="1:24" x14ac:dyDescent="0.25">
      <c r="A6" s="10">
        <f t="shared" si="0"/>
        <v>5</v>
      </c>
      <c r="B6" s="10" t="s">
        <v>249</v>
      </c>
      <c r="C6" s="10" t="s">
        <v>24</v>
      </c>
      <c r="D6" s="229">
        <f t="shared" si="1"/>
        <v>5866.8600000000006</v>
      </c>
      <c r="E6" s="47"/>
      <c r="F6" s="60"/>
      <c r="G6" s="154"/>
      <c r="H6" s="171"/>
      <c r="I6" s="172">
        <v>805.39</v>
      </c>
      <c r="J6" s="223"/>
      <c r="K6" s="209"/>
      <c r="L6" s="173"/>
      <c r="M6" s="174"/>
      <c r="N6" s="175"/>
      <c r="O6" s="258"/>
      <c r="P6" s="259"/>
      <c r="Q6" s="260">
        <v>1200.42</v>
      </c>
      <c r="R6" s="179"/>
      <c r="S6" s="180"/>
      <c r="T6" s="33">
        <v>1394.96</v>
      </c>
      <c r="U6" s="58"/>
      <c r="V6" s="19">
        <v>1556.17</v>
      </c>
      <c r="W6" s="25">
        <v>909.92</v>
      </c>
      <c r="X6" s="59">
        <f t="shared" si="2"/>
        <v>5866.8600000000006</v>
      </c>
    </row>
    <row r="7" spans="1:24" x14ac:dyDescent="0.25">
      <c r="A7" s="10">
        <f t="shared" si="0"/>
        <v>6</v>
      </c>
      <c r="B7" s="10" t="s">
        <v>138</v>
      </c>
      <c r="C7" s="10" t="s">
        <v>24</v>
      </c>
      <c r="D7" s="229">
        <f t="shared" si="1"/>
        <v>5653.18</v>
      </c>
      <c r="E7" s="47"/>
      <c r="F7" s="60">
        <v>445.76</v>
      </c>
      <c r="G7" s="154"/>
      <c r="H7" s="171">
        <v>789.6</v>
      </c>
      <c r="I7" s="172"/>
      <c r="J7" s="223"/>
      <c r="K7" s="209"/>
      <c r="L7" s="173"/>
      <c r="M7" s="174"/>
      <c r="N7" s="175"/>
      <c r="O7" s="258"/>
      <c r="P7" s="259"/>
      <c r="Q7" s="260"/>
      <c r="R7" s="179"/>
      <c r="S7" s="180">
        <v>1535.02</v>
      </c>
      <c r="T7" s="33">
        <v>1096.04</v>
      </c>
      <c r="U7" s="58">
        <v>1786.76</v>
      </c>
      <c r="V7" s="19"/>
      <c r="W7" s="25"/>
      <c r="X7" s="59">
        <f t="shared" si="2"/>
        <v>5653.18</v>
      </c>
    </row>
    <row r="8" spans="1:24" x14ac:dyDescent="0.25">
      <c r="A8" s="10">
        <f t="shared" si="0"/>
        <v>7</v>
      </c>
      <c r="B8" s="10" t="s">
        <v>367</v>
      </c>
      <c r="C8" s="10" t="s">
        <v>30</v>
      </c>
      <c r="D8" s="229">
        <f t="shared" si="1"/>
        <v>4389.7999999999993</v>
      </c>
      <c r="E8" s="47"/>
      <c r="F8" s="60"/>
      <c r="G8" s="154"/>
      <c r="H8" s="171"/>
      <c r="I8" s="172"/>
      <c r="J8" s="223"/>
      <c r="K8" s="209"/>
      <c r="L8" s="173"/>
      <c r="M8" s="174"/>
      <c r="N8" s="175">
        <v>1353.6</v>
      </c>
      <c r="O8" s="258"/>
      <c r="P8" s="259">
        <v>1901.62</v>
      </c>
      <c r="Q8" s="260"/>
      <c r="R8" s="179"/>
      <c r="S8" s="180">
        <v>1134.58</v>
      </c>
      <c r="T8" s="33"/>
      <c r="U8" s="58"/>
      <c r="V8" s="19"/>
      <c r="W8" s="25"/>
      <c r="X8" s="59">
        <f t="shared" si="2"/>
        <v>4389.7999999999993</v>
      </c>
    </row>
    <row r="9" spans="1:24" x14ac:dyDescent="0.25">
      <c r="A9" s="10">
        <f t="shared" si="0"/>
        <v>8</v>
      </c>
      <c r="B9" s="10" t="s">
        <v>245</v>
      </c>
      <c r="C9" s="10" t="s">
        <v>30</v>
      </c>
      <c r="D9" s="229">
        <f t="shared" si="1"/>
        <v>4270.9800000000005</v>
      </c>
      <c r="E9" s="47"/>
      <c r="F9" s="60"/>
      <c r="G9" s="154"/>
      <c r="H9" s="171"/>
      <c r="I9" s="172">
        <v>1373.9</v>
      </c>
      <c r="J9" s="223"/>
      <c r="K9" s="209"/>
      <c r="L9" s="173">
        <v>1203.2</v>
      </c>
      <c r="M9" s="174"/>
      <c r="N9" s="175"/>
      <c r="O9" s="258"/>
      <c r="P9" s="259"/>
      <c r="Q9" s="260"/>
      <c r="R9" s="179"/>
      <c r="S9" s="180"/>
      <c r="T9" s="33">
        <v>1693.88</v>
      </c>
      <c r="U9" s="58"/>
      <c r="V9" s="19"/>
      <c r="W9" s="25"/>
      <c r="X9" s="59">
        <f t="shared" si="2"/>
        <v>4270.9800000000005</v>
      </c>
    </row>
    <row r="10" spans="1:24" x14ac:dyDescent="0.25">
      <c r="A10" s="10">
        <f t="shared" si="0"/>
        <v>9</v>
      </c>
      <c r="B10" s="10" t="s">
        <v>251</v>
      </c>
      <c r="C10" s="10" t="s">
        <v>16</v>
      </c>
      <c r="D10" s="229">
        <f t="shared" si="1"/>
        <v>4232.25</v>
      </c>
      <c r="E10" s="47"/>
      <c r="F10" s="60"/>
      <c r="G10" s="154"/>
      <c r="H10" s="171"/>
      <c r="I10" s="172">
        <v>450.07</v>
      </c>
      <c r="J10" s="223"/>
      <c r="K10" s="209"/>
      <c r="L10" s="173">
        <v>842.24</v>
      </c>
      <c r="M10" s="174"/>
      <c r="N10" s="175"/>
      <c r="O10" s="258">
        <v>1554.38</v>
      </c>
      <c r="P10" s="259"/>
      <c r="Q10" s="260"/>
      <c r="R10" s="179">
        <v>723.8</v>
      </c>
      <c r="S10" s="180"/>
      <c r="T10" s="33"/>
      <c r="U10" s="58"/>
      <c r="V10" s="19"/>
      <c r="W10" s="25">
        <v>661.76</v>
      </c>
      <c r="X10" s="59">
        <f t="shared" si="2"/>
        <v>4232.25</v>
      </c>
    </row>
    <row r="11" spans="1:24" x14ac:dyDescent="0.25">
      <c r="A11" s="10">
        <f t="shared" si="0"/>
        <v>10</v>
      </c>
      <c r="B11" s="10" t="s">
        <v>139</v>
      </c>
      <c r="C11" s="10" t="s">
        <v>24</v>
      </c>
      <c r="D11" s="229">
        <f t="shared" si="1"/>
        <v>4196.0400000000009</v>
      </c>
      <c r="E11" s="47"/>
      <c r="F11" s="60">
        <v>780.08</v>
      </c>
      <c r="G11" s="154">
        <v>1276.52</v>
      </c>
      <c r="H11" s="171">
        <v>1297.2</v>
      </c>
      <c r="I11" s="172"/>
      <c r="J11" s="223"/>
      <c r="K11" s="209"/>
      <c r="L11" s="173">
        <v>300.8</v>
      </c>
      <c r="M11" s="174"/>
      <c r="N11" s="175">
        <v>541.44000000000005</v>
      </c>
      <c r="O11" s="258"/>
      <c r="P11" s="259"/>
      <c r="Q11" s="260"/>
      <c r="R11" s="179"/>
      <c r="S11" s="180"/>
      <c r="T11" s="33"/>
      <c r="U11" s="58"/>
      <c r="V11" s="19"/>
      <c r="W11" s="25"/>
      <c r="X11" s="59">
        <f t="shared" si="2"/>
        <v>4196.0400000000009</v>
      </c>
    </row>
    <row r="12" spans="1:24" x14ac:dyDescent="0.25">
      <c r="A12" s="10">
        <f t="shared" si="0"/>
        <v>11</v>
      </c>
      <c r="B12" s="10" t="s">
        <v>352</v>
      </c>
      <c r="C12" s="10" t="s">
        <v>16</v>
      </c>
      <c r="D12" s="229">
        <f t="shared" si="1"/>
        <v>3973.4700000000003</v>
      </c>
      <c r="E12" s="47"/>
      <c r="F12" s="60"/>
      <c r="G12" s="154"/>
      <c r="H12" s="171"/>
      <c r="I12" s="172"/>
      <c r="J12" s="223"/>
      <c r="K12" s="209"/>
      <c r="L12" s="173"/>
      <c r="M12" s="174">
        <v>710.64</v>
      </c>
      <c r="N12" s="175"/>
      <c r="O12" s="258"/>
      <c r="P12" s="259">
        <v>2146.11</v>
      </c>
      <c r="Q12" s="260"/>
      <c r="R12" s="179">
        <v>103.4</v>
      </c>
      <c r="S12" s="180"/>
      <c r="T12" s="33"/>
      <c r="U12" s="58"/>
      <c r="V12" s="19">
        <v>1013.32</v>
      </c>
      <c r="W12" s="25"/>
      <c r="X12" s="59">
        <f t="shared" si="2"/>
        <v>3973.4700000000003</v>
      </c>
    </row>
    <row r="13" spans="1:24" x14ac:dyDescent="0.25">
      <c r="A13" s="10">
        <f t="shared" si="0"/>
        <v>12</v>
      </c>
      <c r="B13" s="10" t="s">
        <v>135</v>
      </c>
      <c r="C13" s="10" t="s">
        <v>18</v>
      </c>
      <c r="D13" s="229">
        <f t="shared" si="1"/>
        <v>3894.35</v>
      </c>
      <c r="E13" s="47"/>
      <c r="F13" s="60"/>
      <c r="G13" s="154">
        <v>1002.98</v>
      </c>
      <c r="H13" s="171"/>
      <c r="I13" s="172"/>
      <c r="J13" s="223"/>
      <c r="K13" s="209"/>
      <c r="L13" s="173"/>
      <c r="M13" s="174"/>
      <c r="N13" s="175"/>
      <c r="O13" s="258">
        <v>967.82</v>
      </c>
      <c r="P13" s="259">
        <v>1439.79</v>
      </c>
      <c r="Q13" s="260">
        <v>297.64</v>
      </c>
      <c r="R13" s="179"/>
      <c r="S13" s="180"/>
      <c r="T13" s="33"/>
      <c r="U13" s="58">
        <v>186.12</v>
      </c>
      <c r="V13" s="19"/>
      <c r="W13" s="25"/>
      <c r="X13" s="59">
        <f t="shared" si="2"/>
        <v>3894.35</v>
      </c>
    </row>
    <row r="14" spans="1:24" x14ac:dyDescent="0.25">
      <c r="A14" s="10">
        <f t="shared" si="0"/>
        <v>13</v>
      </c>
      <c r="B14" s="10" t="s">
        <v>141</v>
      </c>
      <c r="C14" s="10" t="s">
        <v>30</v>
      </c>
      <c r="D14" s="229">
        <f t="shared" si="1"/>
        <v>3713.45</v>
      </c>
      <c r="E14" s="47">
        <v>487.35</v>
      </c>
      <c r="F14" s="60"/>
      <c r="G14" s="154"/>
      <c r="H14" s="171"/>
      <c r="I14" s="172"/>
      <c r="J14" s="223"/>
      <c r="K14" s="209"/>
      <c r="L14" s="173"/>
      <c r="M14" s="174"/>
      <c r="N14" s="175"/>
      <c r="O14" s="258"/>
      <c r="P14" s="259"/>
      <c r="Q14" s="260">
        <v>1323.54</v>
      </c>
      <c r="R14" s="179"/>
      <c r="S14" s="180"/>
      <c r="T14" s="33"/>
      <c r="U14" s="58"/>
      <c r="V14" s="19"/>
      <c r="W14" s="25">
        <v>1902.56</v>
      </c>
      <c r="X14" s="59">
        <f t="shared" si="2"/>
        <v>3713.45</v>
      </c>
    </row>
    <row r="15" spans="1:24" x14ac:dyDescent="0.25">
      <c r="A15" s="10">
        <f t="shared" si="0"/>
        <v>14</v>
      </c>
      <c r="B15" s="10" t="s">
        <v>368</v>
      </c>
      <c r="C15" s="10" t="s">
        <v>18</v>
      </c>
      <c r="D15" s="229">
        <f t="shared" si="1"/>
        <v>2916.35</v>
      </c>
      <c r="E15" s="47"/>
      <c r="F15" s="60"/>
      <c r="G15" s="154"/>
      <c r="H15" s="171"/>
      <c r="I15" s="172"/>
      <c r="J15" s="223"/>
      <c r="K15" s="209"/>
      <c r="L15" s="173"/>
      <c r="M15" s="174"/>
      <c r="N15" s="175">
        <v>1150.56</v>
      </c>
      <c r="O15" s="258"/>
      <c r="P15" s="259">
        <v>1765.79</v>
      </c>
      <c r="Q15" s="260"/>
      <c r="R15" s="179"/>
      <c r="S15" s="180"/>
      <c r="T15" s="33"/>
      <c r="U15" s="58"/>
      <c r="V15" s="19"/>
      <c r="W15" s="25"/>
      <c r="X15" s="59">
        <f t="shared" si="2"/>
        <v>2916.35</v>
      </c>
    </row>
    <row r="16" spans="1:24" x14ac:dyDescent="0.25">
      <c r="A16" s="10">
        <f t="shared" si="0"/>
        <v>15</v>
      </c>
      <c r="B16" s="10" t="s">
        <v>316</v>
      </c>
      <c r="C16" s="10" t="s">
        <v>18</v>
      </c>
      <c r="D16" s="229">
        <f t="shared" si="1"/>
        <v>2630.2200000000003</v>
      </c>
      <c r="E16" s="47"/>
      <c r="F16" s="60"/>
      <c r="G16" s="154"/>
      <c r="H16" s="171"/>
      <c r="I16" s="172"/>
      <c r="J16" s="223"/>
      <c r="K16" s="209">
        <v>1677.9</v>
      </c>
      <c r="L16" s="173"/>
      <c r="M16" s="174"/>
      <c r="N16" s="175"/>
      <c r="O16" s="258"/>
      <c r="P16" s="259"/>
      <c r="Q16" s="260">
        <v>430.92</v>
      </c>
      <c r="R16" s="179"/>
      <c r="S16" s="180"/>
      <c r="T16" s="33"/>
      <c r="U16" s="58">
        <v>521.4</v>
      </c>
      <c r="V16" s="19"/>
      <c r="W16" s="25"/>
      <c r="X16" s="59">
        <f t="shared" si="2"/>
        <v>2630.2200000000003</v>
      </c>
    </row>
    <row r="17" spans="1:24" x14ac:dyDescent="0.25">
      <c r="A17" s="10">
        <f t="shared" si="0"/>
        <v>16</v>
      </c>
      <c r="B17" s="10" t="s">
        <v>166</v>
      </c>
      <c r="C17" s="10" t="s">
        <v>24</v>
      </c>
      <c r="D17" s="229">
        <f t="shared" si="1"/>
        <v>2536.3999999999996</v>
      </c>
      <c r="E17" s="47"/>
      <c r="F17" s="60">
        <v>947.24</v>
      </c>
      <c r="G17" s="154"/>
      <c r="H17" s="171"/>
      <c r="I17" s="172">
        <v>1255.46</v>
      </c>
      <c r="J17" s="223"/>
      <c r="K17" s="209"/>
      <c r="L17" s="173"/>
      <c r="M17" s="174"/>
      <c r="N17" s="175"/>
      <c r="O17" s="258"/>
      <c r="P17" s="259"/>
      <c r="Q17" s="260"/>
      <c r="R17" s="179"/>
      <c r="S17" s="180">
        <v>333.7</v>
      </c>
      <c r="T17" s="33"/>
      <c r="U17" s="58"/>
      <c r="V17" s="19"/>
      <c r="W17" s="25"/>
      <c r="X17" s="59">
        <f t="shared" si="2"/>
        <v>2536.3999999999996</v>
      </c>
    </row>
    <row r="18" spans="1:24" x14ac:dyDescent="0.25">
      <c r="A18" s="10">
        <f t="shared" si="0"/>
        <v>17</v>
      </c>
      <c r="B18" s="10" t="s">
        <v>252</v>
      </c>
      <c r="C18" s="10" t="s">
        <v>16</v>
      </c>
      <c r="D18" s="229">
        <f t="shared" si="1"/>
        <v>2200.35</v>
      </c>
      <c r="E18" s="47"/>
      <c r="F18" s="60"/>
      <c r="G18" s="154"/>
      <c r="H18" s="171"/>
      <c r="I18" s="172"/>
      <c r="J18" s="223"/>
      <c r="K18" s="209"/>
      <c r="L18" s="173">
        <v>481.28</v>
      </c>
      <c r="M18" s="174">
        <v>1015.2</v>
      </c>
      <c r="N18" s="175"/>
      <c r="O18" s="258">
        <v>703.87</v>
      </c>
      <c r="P18" s="259"/>
      <c r="Q18" s="260"/>
      <c r="R18" s="179"/>
      <c r="S18" s="180"/>
      <c r="T18" s="33"/>
      <c r="U18" s="58"/>
      <c r="V18" s="19"/>
      <c r="W18" s="25"/>
      <c r="X18" s="59">
        <f t="shared" si="2"/>
        <v>2200.35</v>
      </c>
    </row>
    <row r="19" spans="1:24" x14ac:dyDescent="0.25">
      <c r="A19" s="10">
        <f t="shared" si="0"/>
        <v>18</v>
      </c>
      <c r="B19" s="10" t="s">
        <v>411</v>
      </c>
      <c r="C19" s="10" t="s">
        <v>18</v>
      </c>
      <c r="D19" s="229">
        <f t="shared" si="1"/>
        <v>2103.34</v>
      </c>
      <c r="E19" s="47"/>
      <c r="F19" s="60"/>
      <c r="G19" s="154"/>
      <c r="H19" s="171"/>
      <c r="I19" s="172"/>
      <c r="J19" s="223"/>
      <c r="K19" s="209"/>
      <c r="L19" s="173"/>
      <c r="M19" s="174"/>
      <c r="N19" s="175"/>
      <c r="O19" s="258"/>
      <c r="P19" s="259"/>
      <c r="Q19" s="260">
        <v>892.62</v>
      </c>
      <c r="R19" s="179"/>
      <c r="S19" s="180"/>
      <c r="T19" s="33">
        <v>797.12</v>
      </c>
      <c r="U19" s="58"/>
      <c r="V19" s="19"/>
      <c r="W19" s="25">
        <v>413.6</v>
      </c>
      <c r="X19" s="59">
        <f t="shared" si="2"/>
        <v>2103.34</v>
      </c>
    </row>
    <row r="20" spans="1:24" x14ac:dyDescent="0.25">
      <c r="A20" s="10">
        <f t="shared" si="0"/>
        <v>19</v>
      </c>
      <c r="B20" s="10" t="s">
        <v>192</v>
      </c>
      <c r="C20" s="10" t="s">
        <v>46</v>
      </c>
      <c r="D20" s="229">
        <f t="shared" si="1"/>
        <v>2097.14</v>
      </c>
      <c r="E20" s="47"/>
      <c r="F20" s="60"/>
      <c r="G20" s="154">
        <v>2097.14</v>
      </c>
      <c r="H20" s="171"/>
      <c r="I20" s="172"/>
      <c r="J20" s="223"/>
      <c r="K20" s="209"/>
      <c r="L20" s="173"/>
      <c r="M20" s="174"/>
      <c r="N20" s="175"/>
      <c r="O20" s="258"/>
      <c r="P20" s="259"/>
      <c r="Q20" s="260"/>
      <c r="R20" s="179"/>
      <c r="S20" s="180"/>
      <c r="T20" s="33"/>
      <c r="U20" s="58"/>
      <c r="V20" s="19"/>
      <c r="W20" s="25"/>
      <c r="X20" s="59">
        <f t="shared" si="2"/>
        <v>2097.14</v>
      </c>
    </row>
    <row r="21" spans="1:24" x14ac:dyDescent="0.25">
      <c r="A21" s="10">
        <f t="shared" si="0"/>
        <v>20</v>
      </c>
      <c r="B21" s="10" t="s">
        <v>472</v>
      </c>
      <c r="D21" s="229">
        <f t="shared" si="1"/>
        <v>1985.28</v>
      </c>
      <c r="E21" s="47"/>
      <c r="F21" s="60"/>
      <c r="G21" s="154"/>
      <c r="H21" s="171"/>
      <c r="I21" s="172"/>
      <c r="J21" s="223"/>
      <c r="K21" s="209"/>
      <c r="L21" s="173"/>
      <c r="M21" s="174"/>
      <c r="N21" s="175"/>
      <c r="O21" s="258"/>
      <c r="P21" s="259"/>
      <c r="Q21" s="260"/>
      <c r="R21" s="179"/>
      <c r="S21" s="180"/>
      <c r="T21" s="33"/>
      <c r="U21" s="58"/>
      <c r="V21" s="19">
        <v>579.04</v>
      </c>
      <c r="W21" s="25">
        <v>1406.24</v>
      </c>
      <c r="X21" s="59">
        <f t="shared" si="2"/>
        <v>1985.28</v>
      </c>
    </row>
    <row r="22" spans="1:24" x14ac:dyDescent="0.25">
      <c r="A22" s="10">
        <f t="shared" si="0"/>
        <v>21</v>
      </c>
      <c r="B22" s="10" t="s">
        <v>315</v>
      </c>
      <c r="C22" s="10" t="s">
        <v>46</v>
      </c>
      <c r="D22" s="229">
        <f t="shared" si="1"/>
        <v>1974</v>
      </c>
      <c r="E22" s="47"/>
      <c r="F22" s="60"/>
      <c r="G22" s="154"/>
      <c r="H22" s="171"/>
      <c r="I22" s="172"/>
      <c r="J22" s="223"/>
      <c r="K22" s="209">
        <v>1974</v>
      </c>
      <c r="L22" s="173"/>
      <c r="M22" s="174"/>
      <c r="N22" s="175"/>
      <c r="O22" s="258"/>
      <c r="P22" s="259"/>
      <c r="Q22" s="260"/>
      <c r="R22" s="179"/>
      <c r="S22" s="180"/>
      <c r="T22" s="33"/>
      <c r="U22" s="58"/>
      <c r="V22" s="19"/>
      <c r="W22" s="25"/>
      <c r="X22" s="59">
        <f t="shared" si="2"/>
        <v>1974</v>
      </c>
    </row>
    <row r="23" spans="1:24" x14ac:dyDescent="0.25">
      <c r="A23" s="10">
        <f t="shared" si="0"/>
        <v>22</v>
      </c>
      <c r="B23" s="10" t="s">
        <v>294</v>
      </c>
      <c r="C23" s="10" t="s">
        <v>19</v>
      </c>
      <c r="D23" s="229">
        <f t="shared" si="1"/>
        <v>1725.84</v>
      </c>
      <c r="E23" s="47"/>
      <c r="F23" s="261"/>
      <c r="G23" s="154"/>
      <c r="H23" s="171"/>
      <c r="I23" s="172"/>
      <c r="J23" s="223">
        <v>1725.84</v>
      </c>
      <c r="K23" s="209"/>
      <c r="L23" s="173"/>
      <c r="M23" s="174"/>
      <c r="N23" s="175"/>
      <c r="O23" s="258"/>
      <c r="P23" s="259"/>
      <c r="Q23" s="260"/>
      <c r="R23" s="179"/>
      <c r="S23" s="180"/>
      <c r="T23" s="33"/>
      <c r="U23" s="58"/>
      <c r="V23" s="19"/>
      <c r="W23" s="25"/>
      <c r="X23" s="59">
        <f t="shared" si="2"/>
        <v>1725.84</v>
      </c>
    </row>
    <row r="24" spans="1:24" x14ac:dyDescent="0.25">
      <c r="A24" s="10">
        <f t="shared" si="0"/>
        <v>23</v>
      </c>
      <c r="B24" s="10" t="s">
        <v>479</v>
      </c>
      <c r="D24" s="229">
        <f t="shared" si="1"/>
        <v>1654.4</v>
      </c>
      <c r="E24" s="47"/>
      <c r="F24" s="60"/>
      <c r="G24" s="154"/>
      <c r="H24" s="171"/>
      <c r="I24" s="172"/>
      <c r="J24" s="223"/>
      <c r="K24" s="209"/>
      <c r="L24" s="173"/>
      <c r="M24" s="174"/>
      <c r="N24" s="175"/>
      <c r="O24" s="258"/>
      <c r="P24" s="259"/>
      <c r="Q24" s="260"/>
      <c r="R24" s="179"/>
      <c r="S24" s="180"/>
      <c r="T24" s="33"/>
      <c r="U24" s="58"/>
      <c r="V24" s="19"/>
      <c r="W24" s="25">
        <v>1654.4</v>
      </c>
      <c r="X24" s="59">
        <f t="shared" si="2"/>
        <v>1654.4</v>
      </c>
    </row>
    <row r="25" spans="1:24" x14ac:dyDescent="0.25">
      <c r="A25" s="10">
        <f t="shared" si="0"/>
        <v>24</v>
      </c>
      <c r="B25" s="10" t="s">
        <v>282</v>
      </c>
      <c r="C25" s="10" t="s">
        <v>21</v>
      </c>
      <c r="D25" s="229">
        <f t="shared" si="1"/>
        <v>1581.08</v>
      </c>
      <c r="E25" s="47"/>
      <c r="F25" s="60"/>
      <c r="G25" s="154"/>
      <c r="H25" s="171"/>
      <c r="I25" s="172"/>
      <c r="J25" s="223"/>
      <c r="K25" s="209"/>
      <c r="L25" s="173"/>
      <c r="M25" s="174">
        <v>1167.48</v>
      </c>
      <c r="N25" s="175"/>
      <c r="O25" s="258"/>
      <c r="P25" s="259"/>
      <c r="Q25" s="260"/>
      <c r="R25" s="179">
        <v>413.6</v>
      </c>
      <c r="S25" s="180"/>
      <c r="T25" s="33"/>
      <c r="U25" s="58"/>
      <c r="V25" s="19"/>
      <c r="W25" s="25"/>
      <c r="X25" s="59">
        <f t="shared" si="2"/>
        <v>1581.08</v>
      </c>
    </row>
    <row r="26" spans="1:24" x14ac:dyDescent="0.25">
      <c r="A26" s="10">
        <f t="shared" si="0"/>
        <v>25</v>
      </c>
      <c r="B26" s="10" t="s">
        <v>366</v>
      </c>
      <c r="C26" s="10" t="s">
        <v>24</v>
      </c>
      <c r="D26" s="229">
        <f t="shared" si="1"/>
        <v>1556.64</v>
      </c>
      <c r="E26" s="47"/>
      <c r="F26" s="60"/>
      <c r="G26" s="154"/>
      <c r="H26" s="171"/>
      <c r="I26" s="172"/>
      <c r="J26" s="223"/>
      <c r="K26" s="209"/>
      <c r="L26" s="173"/>
      <c r="M26" s="174"/>
      <c r="N26" s="175">
        <v>1556.64</v>
      </c>
      <c r="O26" s="258"/>
      <c r="P26" s="259"/>
      <c r="Q26" s="260"/>
      <c r="R26" s="179"/>
      <c r="S26" s="180"/>
      <c r="T26" s="33"/>
      <c r="U26" s="58"/>
      <c r="V26" s="19"/>
      <c r="W26" s="25"/>
      <c r="X26" s="59">
        <f t="shared" si="2"/>
        <v>1556.64</v>
      </c>
    </row>
    <row r="27" spans="1:24" x14ac:dyDescent="0.25">
      <c r="A27" s="10">
        <f t="shared" si="0"/>
        <v>26</v>
      </c>
      <c r="B27" s="10" t="s">
        <v>471</v>
      </c>
      <c r="D27" s="229">
        <f t="shared" si="1"/>
        <v>1556.17</v>
      </c>
      <c r="E27" s="47"/>
      <c r="F27" s="60"/>
      <c r="G27" s="154"/>
      <c r="H27" s="171"/>
      <c r="I27" s="172"/>
      <c r="J27" s="223"/>
      <c r="K27" s="209"/>
      <c r="L27" s="173"/>
      <c r="M27" s="174"/>
      <c r="N27" s="175"/>
      <c r="O27" s="258"/>
      <c r="P27" s="259"/>
      <c r="Q27" s="260"/>
      <c r="R27" s="179"/>
      <c r="S27" s="180"/>
      <c r="T27" s="33"/>
      <c r="U27" s="58"/>
      <c r="V27" s="19">
        <v>1556.17</v>
      </c>
      <c r="W27" s="25"/>
      <c r="X27" s="59">
        <f t="shared" si="2"/>
        <v>1556.17</v>
      </c>
    </row>
    <row r="28" spans="1:24" x14ac:dyDescent="0.25">
      <c r="A28" s="10">
        <f t="shared" si="0"/>
        <v>27</v>
      </c>
      <c r="B28" s="10" t="s">
        <v>194</v>
      </c>
      <c r="C28" s="10" t="s">
        <v>46</v>
      </c>
      <c r="D28" s="229">
        <f t="shared" si="1"/>
        <v>1550.06</v>
      </c>
      <c r="E28" s="47"/>
      <c r="F28" s="60"/>
      <c r="G28" s="154">
        <v>1550.06</v>
      </c>
      <c r="H28" s="171"/>
      <c r="I28" s="172"/>
      <c r="J28" s="223"/>
      <c r="K28" s="209"/>
      <c r="L28" s="173"/>
      <c r="M28" s="174"/>
      <c r="N28" s="175"/>
      <c r="O28" s="258"/>
      <c r="P28" s="259"/>
      <c r="Q28" s="260"/>
      <c r="R28" s="179"/>
      <c r="S28" s="180"/>
      <c r="T28" s="33"/>
      <c r="U28" s="58"/>
      <c r="V28" s="19"/>
      <c r="W28" s="25"/>
      <c r="X28" s="59">
        <f t="shared" si="2"/>
        <v>1550.06</v>
      </c>
    </row>
    <row r="29" spans="1:24" x14ac:dyDescent="0.25">
      <c r="A29" s="10">
        <f t="shared" si="0"/>
        <v>28</v>
      </c>
      <c r="B29" s="10" t="s">
        <v>295</v>
      </c>
      <c r="C29" s="10" t="s">
        <v>21</v>
      </c>
      <c r="D29" s="229">
        <f t="shared" si="1"/>
        <v>1498.36</v>
      </c>
      <c r="E29" s="47"/>
      <c r="F29" s="60"/>
      <c r="G29" s="154"/>
      <c r="H29" s="171"/>
      <c r="I29" s="172"/>
      <c r="J29" s="223">
        <v>958.8</v>
      </c>
      <c r="K29" s="209"/>
      <c r="L29" s="173"/>
      <c r="M29" s="174">
        <v>406.08</v>
      </c>
      <c r="N29" s="175"/>
      <c r="O29" s="258"/>
      <c r="P29" s="259"/>
      <c r="Q29" s="260"/>
      <c r="R29" s="179"/>
      <c r="S29" s="180">
        <v>133.47999999999999</v>
      </c>
      <c r="T29" s="33"/>
      <c r="U29" s="58"/>
      <c r="V29" s="19"/>
      <c r="W29" s="25"/>
      <c r="X29" s="59">
        <f t="shared" si="2"/>
        <v>1498.36</v>
      </c>
    </row>
    <row r="30" spans="1:24" x14ac:dyDescent="0.25">
      <c r="A30" s="10">
        <f t="shared" si="0"/>
        <v>29</v>
      </c>
      <c r="B30" s="10" t="s">
        <v>148</v>
      </c>
      <c r="C30" s="10" t="s">
        <v>24</v>
      </c>
      <c r="D30" s="229">
        <f t="shared" si="1"/>
        <v>1463.02</v>
      </c>
      <c r="E30" s="47"/>
      <c r="F30" s="60"/>
      <c r="G30" s="154"/>
      <c r="H30" s="171">
        <v>1128</v>
      </c>
      <c r="I30" s="172"/>
      <c r="J30" s="223"/>
      <c r="K30" s="209"/>
      <c r="L30" s="173"/>
      <c r="M30" s="174"/>
      <c r="N30" s="175"/>
      <c r="O30" s="258"/>
      <c r="P30" s="259"/>
      <c r="Q30" s="260"/>
      <c r="R30" s="179"/>
      <c r="S30" s="180"/>
      <c r="T30" s="33"/>
      <c r="U30" s="58">
        <v>335.02</v>
      </c>
      <c r="V30" s="19"/>
      <c r="W30" s="25"/>
      <c r="X30" s="59">
        <f t="shared" si="2"/>
        <v>1463.02</v>
      </c>
    </row>
    <row r="31" spans="1:24" x14ac:dyDescent="0.25">
      <c r="A31" s="10">
        <f t="shared" si="0"/>
        <v>30</v>
      </c>
      <c r="B31" s="10" t="s">
        <v>381</v>
      </c>
      <c r="C31" s="10" t="s">
        <v>19</v>
      </c>
      <c r="D31" s="229">
        <f t="shared" si="1"/>
        <v>1437.07</v>
      </c>
      <c r="E31" s="47"/>
      <c r="F31" s="60"/>
      <c r="G31" s="154"/>
      <c r="H31" s="171"/>
      <c r="I31" s="172"/>
      <c r="J31" s="223"/>
      <c r="K31" s="209"/>
      <c r="L31" s="173"/>
      <c r="M31" s="174"/>
      <c r="N31" s="175"/>
      <c r="O31" s="258">
        <v>1437.07</v>
      </c>
      <c r="P31" s="259"/>
      <c r="Q31" s="260"/>
      <c r="R31" s="179"/>
      <c r="S31" s="180"/>
      <c r="T31" s="33"/>
      <c r="U31" s="58"/>
      <c r="V31" s="19"/>
      <c r="W31" s="25"/>
      <c r="X31" s="59">
        <f t="shared" si="2"/>
        <v>1437.07</v>
      </c>
    </row>
    <row r="32" spans="1:24" x14ac:dyDescent="0.25">
      <c r="A32" s="10">
        <f t="shared" si="0"/>
        <v>31</v>
      </c>
      <c r="B32" s="10" t="s">
        <v>399</v>
      </c>
      <c r="C32" s="10" t="s">
        <v>21</v>
      </c>
      <c r="D32" s="229">
        <f t="shared" si="1"/>
        <v>1422.22</v>
      </c>
      <c r="E32" s="47"/>
      <c r="F32" s="60"/>
      <c r="G32" s="154"/>
      <c r="H32" s="171"/>
      <c r="I32" s="172"/>
      <c r="J32" s="223"/>
      <c r="K32" s="209"/>
      <c r="L32" s="173"/>
      <c r="M32" s="174"/>
      <c r="N32" s="175"/>
      <c r="O32" s="258"/>
      <c r="P32" s="259">
        <v>543.32000000000005</v>
      </c>
      <c r="Q32" s="260"/>
      <c r="R32" s="179">
        <v>878.9</v>
      </c>
      <c r="S32" s="180"/>
      <c r="T32" s="33"/>
      <c r="U32" s="58"/>
      <c r="V32" s="19"/>
      <c r="W32" s="25"/>
      <c r="X32" s="59">
        <f t="shared" si="2"/>
        <v>1422.22</v>
      </c>
    </row>
    <row r="33" spans="1:26" x14ac:dyDescent="0.25">
      <c r="A33" s="10">
        <f t="shared" si="0"/>
        <v>32</v>
      </c>
      <c r="B33" s="10" t="s">
        <v>333</v>
      </c>
      <c r="C33" s="10" t="s">
        <v>30</v>
      </c>
      <c r="D33" s="229">
        <f t="shared" si="1"/>
        <v>1383.68</v>
      </c>
      <c r="E33" s="47"/>
      <c r="F33" s="60"/>
      <c r="G33" s="154"/>
      <c r="H33" s="171"/>
      <c r="I33" s="172"/>
      <c r="J33" s="223"/>
      <c r="K33" s="209"/>
      <c r="L33" s="173">
        <v>1383.68</v>
      </c>
      <c r="M33" s="174"/>
      <c r="N33" s="175"/>
      <c r="O33" s="258"/>
      <c r="P33" s="259"/>
      <c r="Q33" s="260"/>
      <c r="R33" s="179"/>
      <c r="S33" s="180"/>
      <c r="T33" s="33"/>
      <c r="U33" s="58"/>
      <c r="V33" s="19"/>
      <c r="W33" s="25"/>
      <c r="X33" s="59">
        <f t="shared" si="2"/>
        <v>1383.68</v>
      </c>
    </row>
    <row r="34" spans="1:26" x14ac:dyDescent="0.25">
      <c r="A34" s="10">
        <f t="shared" si="0"/>
        <v>33</v>
      </c>
      <c r="B34" s="10" t="s">
        <v>317</v>
      </c>
      <c r="C34" s="10" t="s">
        <v>18</v>
      </c>
      <c r="D34" s="229">
        <f t="shared" si="1"/>
        <v>1381.8</v>
      </c>
      <c r="E34" s="47"/>
      <c r="F34" s="60"/>
      <c r="G34" s="154"/>
      <c r="H34" s="171"/>
      <c r="I34" s="172"/>
      <c r="J34" s="223"/>
      <c r="K34" s="209">
        <v>1381.8</v>
      </c>
      <c r="L34" s="173"/>
      <c r="M34" s="174"/>
      <c r="N34" s="175"/>
      <c r="O34" s="258"/>
      <c r="P34" s="259"/>
      <c r="Q34" s="260"/>
      <c r="R34" s="179"/>
      <c r="S34" s="180"/>
      <c r="T34" s="33"/>
      <c r="U34" s="58"/>
      <c r="V34" s="19"/>
      <c r="W34" s="25"/>
      <c r="X34" s="59">
        <f t="shared" si="2"/>
        <v>1381.8</v>
      </c>
    </row>
    <row r="35" spans="1:26" x14ac:dyDescent="0.25">
      <c r="A35" s="10">
        <f t="shared" si="0"/>
        <v>34</v>
      </c>
      <c r="B35" s="10" t="s">
        <v>296</v>
      </c>
      <c r="C35" s="10" t="s">
        <v>21</v>
      </c>
      <c r="D35" s="229">
        <f t="shared" si="1"/>
        <v>1335.55</v>
      </c>
      <c r="E35" s="47"/>
      <c r="F35" s="60"/>
      <c r="G35" s="154"/>
      <c r="H35" s="171"/>
      <c r="I35" s="172"/>
      <c r="J35" s="223">
        <v>191.76</v>
      </c>
      <c r="K35" s="209"/>
      <c r="L35" s="173"/>
      <c r="M35" s="174"/>
      <c r="N35" s="175"/>
      <c r="O35" s="258">
        <v>1143.79</v>
      </c>
      <c r="P35" s="259"/>
      <c r="Q35" s="260"/>
      <c r="R35" s="179"/>
      <c r="S35" s="180"/>
      <c r="T35" s="33"/>
      <c r="U35" s="58"/>
      <c r="V35" s="19"/>
      <c r="W35" s="25"/>
      <c r="X35" s="59">
        <f t="shared" si="2"/>
        <v>1335.55</v>
      </c>
    </row>
    <row r="36" spans="1:26" x14ac:dyDescent="0.25">
      <c r="A36" s="10">
        <v>35</v>
      </c>
      <c r="B36" s="10" t="s">
        <v>438</v>
      </c>
      <c r="C36" s="10" t="s">
        <v>29</v>
      </c>
      <c r="D36" s="229">
        <f t="shared" si="1"/>
        <v>1334.8</v>
      </c>
      <c r="E36" s="47"/>
      <c r="F36" s="60"/>
      <c r="G36" s="154"/>
      <c r="H36" s="171"/>
      <c r="I36" s="172"/>
      <c r="J36" s="223"/>
      <c r="K36" s="209"/>
      <c r="L36" s="173"/>
      <c r="M36" s="174"/>
      <c r="N36" s="175"/>
      <c r="O36" s="258"/>
      <c r="P36" s="259"/>
      <c r="Q36" s="260"/>
      <c r="R36" s="179"/>
      <c r="S36" s="180">
        <v>1334.8</v>
      </c>
      <c r="T36" s="33"/>
      <c r="U36" s="58"/>
      <c r="V36" s="19"/>
      <c r="W36" s="25"/>
      <c r="X36" s="59">
        <f t="shared" si="2"/>
        <v>1334.8</v>
      </c>
    </row>
    <row r="37" spans="1:26" x14ac:dyDescent="0.25">
      <c r="A37" s="10">
        <f t="shared" ref="A37:A64" si="3">SUM(A36+1)</f>
        <v>36</v>
      </c>
      <c r="B37" s="10" t="s">
        <v>140</v>
      </c>
      <c r="C37" s="10" t="s">
        <v>29</v>
      </c>
      <c r="D37" s="229">
        <f t="shared" si="1"/>
        <v>1281.56</v>
      </c>
      <c r="E37" s="47"/>
      <c r="F37" s="60">
        <v>1281.56</v>
      </c>
      <c r="G37" s="154"/>
      <c r="H37" s="171"/>
      <c r="I37" s="172"/>
      <c r="J37" s="223"/>
      <c r="K37" s="209"/>
      <c r="L37" s="173"/>
      <c r="M37" s="174"/>
      <c r="N37" s="175"/>
      <c r="O37" s="258"/>
      <c r="P37" s="259"/>
      <c r="Q37" s="260"/>
      <c r="R37" s="179"/>
      <c r="S37" s="180"/>
      <c r="T37" s="33"/>
      <c r="U37" s="58"/>
      <c r="V37" s="19"/>
      <c r="W37" s="25"/>
      <c r="X37" s="59">
        <f t="shared" si="2"/>
        <v>1281.56</v>
      </c>
    </row>
    <row r="38" spans="1:26" x14ac:dyDescent="0.25">
      <c r="A38" s="10">
        <f t="shared" si="3"/>
        <v>37</v>
      </c>
      <c r="B38" s="10" t="s">
        <v>412</v>
      </c>
      <c r="C38" s="10" t="s">
        <v>24</v>
      </c>
      <c r="D38" s="229">
        <f t="shared" si="1"/>
        <v>1169.6400000000001</v>
      </c>
      <c r="E38" s="47"/>
      <c r="F38" s="60"/>
      <c r="G38" s="154"/>
      <c r="H38" s="171"/>
      <c r="I38" s="172"/>
      <c r="J38" s="223"/>
      <c r="K38" s="209"/>
      <c r="L38" s="173"/>
      <c r="M38" s="174"/>
      <c r="N38" s="175"/>
      <c r="O38" s="258"/>
      <c r="P38" s="259"/>
      <c r="Q38" s="260">
        <v>1169.6400000000001</v>
      </c>
      <c r="R38" s="179"/>
      <c r="S38" s="180"/>
      <c r="T38" s="33"/>
      <c r="U38" s="58"/>
      <c r="V38" s="19"/>
      <c r="W38" s="25"/>
      <c r="X38" s="59">
        <f t="shared" si="2"/>
        <v>1169.6400000000001</v>
      </c>
    </row>
    <row r="39" spans="1:26" x14ac:dyDescent="0.25">
      <c r="A39" s="10">
        <f t="shared" si="3"/>
        <v>38</v>
      </c>
      <c r="B39" s="10" t="s">
        <v>480</v>
      </c>
      <c r="D39" s="229">
        <f t="shared" si="1"/>
        <v>1158.08</v>
      </c>
      <c r="E39" s="47"/>
      <c r="F39" s="60"/>
      <c r="G39" s="154"/>
      <c r="H39" s="171"/>
      <c r="I39" s="172"/>
      <c r="J39" s="223"/>
      <c r="K39" s="209"/>
      <c r="L39" s="173"/>
      <c r="M39" s="174"/>
      <c r="N39" s="175"/>
      <c r="O39" s="258"/>
      <c r="P39" s="259"/>
      <c r="Q39" s="260"/>
      <c r="R39" s="179"/>
      <c r="S39" s="180"/>
      <c r="T39" s="33"/>
      <c r="U39" s="58"/>
      <c r="V39" s="19"/>
      <c r="W39" s="25">
        <v>1158.08</v>
      </c>
      <c r="X39" s="59">
        <f t="shared" si="2"/>
        <v>1158.08</v>
      </c>
    </row>
    <row r="40" spans="1:26" x14ac:dyDescent="0.25">
      <c r="A40" s="10">
        <f t="shared" si="3"/>
        <v>39</v>
      </c>
      <c r="B40" s="10" t="s">
        <v>318</v>
      </c>
      <c r="C40" s="10" t="s">
        <v>46</v>
      </c>
      <c r="D40" s="229">
        <f t="shared" si="1"/>
        <v>1085.7</v>
      </c>
      <c r="E40" s="47"/>
      <c r="F40" s="60"/>
      <c r="G40" s="154"/>
      <c r="H40" s="171"/>
      <c r="I40" s="172"/>
      <c r="J40" s="223"/>
      <c r="K40" s="209">
        <v>1085.7</v>
      </c>
      <c r="L40" s="173"/>
      <c r="M40" s="174"/>
      <c r="N40" s="175"/>
      <c r="O40" s="258"/>
      <c r="P40" s="259"/>
      <c r="Q40" s="260"/>
      <c r="R40" s="179"/>
      <c r="S40" s="180"/>
      <c r="T40" s="33"/>
      <c r="U40" s="58"/>
      <c r="V40" s="19"/>
      <c r="W40" s="25"/>
      <c r="X40" s="59">
        <f t="shared" si="2"/>
        <v>1085.7</v>
      </c>
      <c r="Z40" s="38" t="s">
        <v>27</v>
      </c>
    </row>
    <row r="41" spans="1:26" x14ac:dyDescent="0.25">
      <c r="A41" s="10">
        <f t="shared" si="3"/>
        <v>40</v>
      </c>
      <c r="B41" s="10" t="s">
        <v>145</v>
      </c>
      <c r="C41" s="10" t="s">
        <v>24</v>
      </c>
      <c r="D41" s="229">
        <f t="shared" si="1"/>
        <v>1070.24</v>
      </c>
      <c r="E41" s="47"/>
      <c r="F41" s="60">
        <v>111.44</v>
      </c>
      <c r="G41" s="154"/>
      <c r="H41" s="171">
        <v>958.8</v>
      </c>
      <c r="I41" s="172"/>
      <c r="J41" s="223"/>
      <c r="K41" s="209"/>
      <c r="L41" s="173"/>
      <c r="M41" s="174"/>
      <c r="N41" s="175"/>
      <c r="O41" s="258"/>
      <c r="P41" s="259"/>
      <c r="Q41" s="260"/>
      <c r="R41" s="179"/>
      <c r="S41" s="180"/>
      <c r="T41" s="33"/>
      <c r="U41" s="58"/>
      <c r="V41" s="19"/>
      <c r="W41" s="25"/>
      <c r="X41" s="59">
        <f t="shared" si="2"/>
        <v>1070.24</v>
      </c>
    </row>
    <row r="42" spans="1:26" x14ac:dyDescent="0.25">
      <c r="A42" s="10">
        <f t="shared" si="3"/>
        <v>41</v>
      </c>
      <c r="B42" s="10" t="s">
        <v>427</v>
      </c>
      <c r="C42" s="10" t="s">
        <v>21</v>
      </c>
      <c r="D42" s="229">
        <f t="shared" si="1"/>
        <v>1034</v>
      </c>
      <c r="E42" s="47"/>
      <c r="F42" s="261"/>
      <c r="G42" s="154"/>
      <c r="H42" s="171"/>
      <c r="I42" s="172"/>
      <c r="J42" s="223"/>
      <c r="K42" s="209"/>
      <c r="L42" s="173"/>
      <c r="M42" s="174"/>
      <c r="N42" s="175"/>
      <c r="O42" s="258"/>
      <c r="P42" s="259"/>
      <c r="Q42" s="260"/>
      <c r="R42" s="179">
        <v>1034</v>
      </c>
      <c r="S42" s="180"/>
      <c r="T42" s="33"/>
      <c r="U42" s="58"/>
      <c r="V42" s="19"/>
      <c r="W42" s="25"/>
      <c r="X42" s="59">
        <f t="shared" si="2"/>
        <v>1034</v>
      </c>
    </row>
    <row r="43" spans="1:26" x14ac:dyDescent="0.25">
      <c r="A43" s="10">
        <f t="shared" si="3"/>
        <v>42</v>
      </c>
      <c r="B43" s="10" t="s">
        <v>369</v>
      </c>
      <c r="C43" s="10" t="s">
        <v>16</v>
      </c>
      <c r="D43" s="229">
        <f t="shared" si="1"/>
        <v>1016.1400000000001</v>
      </c>
      <c r="E43" s="47"/>
      <c r="F43" s="60"/>
      <c r="G43" s="154"/>
      <c r="H43" s="171"/>
      <c r="I43" s="172"/>
      <c r="J43" s="223"/>
      <c r="K43" s="209"/>
      <c r="L43" s="173"/>
      <c r="M43" s="174"/>
      <c r="N43" s="175">
        <v>744.48</v>
      </c>
      <c r="O43" s="258"/>
      <c r="P43" s="259">
        <v>271.66000000000003</v>
      </c>
      <c r="Q43" s="260"/>
      <c r="R43" s="179"/>
      <c r="S43" s="180"/>
      <c r="T43" s="33"/>
      <c r="U43" s="58"/>
      <c r="V43" s="19"/>
      <c r="W43" s="25"/>
      <c r="X43" s="59">
        <f t="shared" si="2"/>
        <v>1016.1400000000001</v>
      </c>
    </row>
    <row r="44" spans="1:26" x14ac:dyDescent="0.25">
      <c r="A44" s="10">
        <f t="shared" si="3"/>
        <v>43</v>
      </c>
      <c r="B44" s="10" t="s">
        <v>136</v>
      </c>
      <c r="C44" s="10" t="s">
        <v>30</v>
      </c>
      <c r="D44" s="229">
        <f t="shared" si="1"/>
        <v>1008.0400000000001</v>
      </c>
      <c r="E44" s="47"/>
      <c r="F44" s="60">
        <v>278.60000000000002</v>
      </c>
      <c r="G44" s="154">
        <v>729.44</v>
      </c>
      <c r="H44" s="171"/>
      <c r="I44" s="172"/>
      <c r="J44" s="223"/>
      <c r="K44" s="209"/>
      <c r="L44" s="173"/>
      <c r="M44" s="174"/>
      <c r="N44" s="175"/>
      <c r="O44" s="258"/>
      <c r="P44" s="259"/>
      <c r="Q44" s="260"/>
      <c r="R44" s="179"/>
      <c r="S44" s="180"/>
      <c r="T44" s="33"/>
      <c r="U44" s="58"/>
      <c r="V44" s="19"/>
      <c r="W44" s="25"/>
      <c r="X44" s="59">
        <f t="shared" si="2"/>
        <v>1008.0400000000001</v>
      </c>
    </row>
    <row r="45" spans="1:26" x14ac:dyDescent="0.25">
      <c r="A45" s="10">
        <f t="shared" si="3"/>
        <v>44</v>
      </c>
      <c r="B45" s="10" t="s">
        <v>297</v>
      </c>
      <c r="C45" s="10" t="s">
        <v>21</v>
      </c>
      <c r="D45" s="229">
        <f t="shared" si="1"/>
        <v>998.28</v>
      </c>
      <c r="E45" s="47"/>
      <c r="F45" s="261"/>
      <c r="G45" s="154"/>
      <c r="H45" s="171"/>
      <c r="I45" s="172"/>
      <c r="J45" s="223">
        <v>862.92</v>
      </c>
      <c r="K45" s="209"/>
      <c r="L45" s="173"/>
      <c r="M45" s="174"/>
      <c r="N45" s="175">
        <v>135.36000000000001</v>
      </c>
      <c r="O45" s="258"/>
      <c r="P45" s="259"/>
      <c r="Q45" s="260"/>
      <c r="R45" s="179"/>
      <c r="S45" s="180"/>
      <c r="T45" s="33"/>
      <c r="U45" s="58"/>
      <c r="V45" s="19"/>
      <c r="W45" s="25"/>
      <c r="X45" s="59">
        <f t="shared" si="2"/>
        <v>998.28</v>
      </c>
    </row>
    <row r="46" spans="1:26" x14ac:dyDescent="0.25">
      <c r="A46" s="10">
        <f t="shared" si="3"/>
        <v>45</v>
      </c>
      <c r="B46" s="10" t="s">
        <v>142</v>
      </c>
      <c r="C46" s="10" t="s">
        <v>46</v>
      </c>
      <c r="D46" s="229">
        <f t="shared" si="1"/>
        <v>970.94</v>
      </c>
      <c r="E46" s="47"/>
      <c r="F46" s="60"/>
      <c r="G46" s="154"/>
      <c r="H46" s="171"/>
      <c r="I46" s="172"/>
      <c r="J46" s="223"/>
      <c r="K46" s="209"/>
      <c r="L46" s="173">
        <v>661.76</v>
      </c>
      <c r="M46" s="174"/>
      <c r="N46" s="175"/>
      <c r="O46" s="258"/>
      <c r="P46" s="259"/>
      <c r="Q46" s="260">
        <v>143.74</v>
      </c>
      <c r="R46" s="179"/>
      <c r="S46" s="180"/>
      <c r="T46" s="33"/>
      <c r="U46" s="58"/>
      <c r="V46" s="19"/>
      <c r="W46" s="25">
        <v>165.44</v>
      </c>
      <c r="X46" s="59">
        <f t="shared" si="2"/>
        <v>970.94</v>
      </c>
    </row>
    <row r="47" spans="1:26" x14ac:dyDescent="0.25">
      <c r="A47" s="10">
        <f t="shared" si="3"/>
        <v>46</v>
      </c>
      <c r="B47" s="10" t="s">
        <v>293</v>
      </c>
      <c r="C47" s="10" t="s">
        <v>19</v>
      </c>
      <c r="D47" s="229">
        <f t="shared" si="1"/>
        <v>958.8</v>
      </c>
      <c r="E47" s="47"/>
      <c r="F47" s="60"/>
      <c r="G47" s="154"/>
      <c r="H47" s="171"/>
      <c r="I47" s="172"/>
      <c r="J47" s="223">
        <v>958.8</v>
      </c>
      <c r="K47" s="209"/>
      <c r="L47" s="173"/>
      <c r="M47" s="174"/>
      <c r="N47" s="175"/>
      <c r="O47" s="258"/>
      <c r="P47" s="259"/>
      <c r="Q47" s="260"/>
      <c r="R47" s="179"/>
      <c r="S47" s="180"/>
      <c r="T47" s="33"/>
      <c r="U47" s="58"/>
      <c r="V47" s="19"/>
      <c r="W47" s="25"/>
      <c r="X47" s="59">
        <f t="shared" si="2"/>
        <v>958.8</v>
      </c>
    </row>
    <row r="48" spans="1:26" x14ac:dyDescent="0.25">
      <c r="A48" s="10">
        <f t="shared" si="3"/>
        <v>47</v>
      </c>
      <c r="B48" s="10" t="s">
        <v>464</v>
      </c>
      <c r="D48" s="229">
        <f t="shared" si="1"/>
        <v>893.64</v>
      </c>
      <c r="E48" s="47"/>
      <c r="F48" s="60"/>
      <c r="G48" s="154"/>
      <c r="H48" s="171"/>
      <c r="I48" s="172"/>
      <c r="J48" s="223"/>
      <c r="K48" s="209"/>
      <c r="L48" s="173"/>
      <c r="M48" s="174"/>
      <c r="N48" s="175"/>
      <c r="O48" s="258"/>
      <c r="P48" s="259"/>
      <c r="Q48" s="260"/>
      <c r="R48" s="179"/>
      <c r="S48" s="180"/>
      <c r="T48" s="33"/>
      <c r="U48" s="58">
        <v>893.64</v>
      </c>
      <c r="V48" s="19"/>
      <c r="W48" s="25"/>
      <c r="X48" s="59">
        <f t="shared" si="2"/>
        <v>893.64</v>
      </c>
    </row>
    <row r="49" spans="1:24" x14ac:dyDescent="0.25">
      <c r="A49" s="10">
        <f t="shared" si="3"/>
        <v>48</v>
      </c>
      <c r="B49" s="10" t="s">
        <v>398</v>
      </c>
      <c r="C49" s="10" t="s">
        <v>21</v>
      </c>
      <c r="D49" s="229">
        <f t="shared" si="1"/>
        <v>869.31</v>
      </c>
      <c r="E49" s="47"/>
      <c r="F49" s="60"/>
      <c r="G49" s="154"/>
      <c r="H49" s="171"/>
      <c r="I49" s="172"/>
      <c r="J49" s="223"/>
      <c r="K49" s="209"/>
      <c r="L49" s="173"/>
      <c r="M49" s="174"/>
      <c r="N49" s="175"/>
      <c r="O49" s="258"/>
      <c r="P49" s="259">
        <v>869.31</v>
      </c>
      <c r="Q49" s="260"/>
      <c r="R49" s="179"/>
      <c r="S49" s="180"/>
      <c r="T49" s="33"/>
      <c r="U49" s="58"/>
      <c r="V49" s="19"/>
      <c r="W49" s="25"/>
      <c r="X49" s="59">
        <f t="shared" si="2"/>
        <v>869.31</v>
      </c>
    </row>
    <row r="50" spans="1:24" x14ac:dyDescent="0.25">
      <c r="A50" s="10">
        <f t="shared" si="3"/>
        <v>49</v>
      </c>
      <c r="B50" s="10" t="s">
        <v>351</v>
      </c>
      <c r="C50" s="10" t="s">
        <v>30</v>
      </c>
      <c r="D50" s="229">
        <f t="shared" si="1"/>
        <v>862.92</v>
      </c>
      <c r="E50" s="47"/>
      <c r="F50" s="60"/>
      <c r="G50" s="154"/>
      <c r="H50" s="171"/>
      <c r="I50" s="172"/>
      <c r="J50" s="223"/>
      <c r="K50" s="209"/>
      <c r="L50" s="173"/>
      <c r="M50" s="174">
        <v>862.92</v>
      </c>
      <c r="N50" s="175"/>
      <c r="O50" s="258"/>
      <c r="P50" s="259"/>
      <c r="Q50" s="260"/>
      <c r="R50" s="179"/>
      <c r="S50" s="180"/>
      <c r="T50" s="33"/>
      <c r="U50" s="58"/>
      <c r="V50" s="19"/>
      <c r="W50" s="25"/>
      <c r="X50" s="59">
        <f t="shared" si="2"/>
        <v>862.92</v>
      </c>
    </row>
    <row r="51" spans="1:24" x14ac:dyDescent="0.25">
      <c r="A51" s="10">
        <f t="shared" si="3"/>
        <v>50</v>
      </c>
      <c r="B51" s="10" t="s">
        <v>250</v>
      </c>
      <c r="C51" s="10" t="s">
        <v>32</v>
      </c>
      <c r="D51" s="229">
        <f t="shared" si="1"/>
        <v>805.39</v>
      </c>
      <c r="E51" s="47"/>
      <c r="F51" s="60"/>
      <c r="G51" s="154"/>
      <c r="H51" s="171"/>
      <c r="I51" s="172">
        <v>805.39</v>
      </c>
      <c r="J51" s="223"/>
      <c r="K51" s="209"/>
      <c r="L51" s="173"/>
      <c r="M51" s="174"/>
      <c r="N51" s="175"/>
      <c r="O51" s="258"/>
      <c r="P51" s="259"/>
      <c r="Q51" s="260"/>
      <c r="R51" s="179"/>
      <c r="S51" s="180"/>
      <c r="T51" s="33"/>
      <c r="U51" s="58"/>
      <c r="V51" s="19"/>
      <c r="W51" s="25"/>
      <c r="X51" s="59">
        <f t="shared" si="2"/>
        <v>805.39</v>
      </c>
    </row>
    <row r="52" spans="1:24" x14ac:dyDescent="0.25">
      <c r="A52" s="10">
        <f t="shared" si="3"/>
        <v>51</v>
      </c>
      <c r="B52" s="10" t="s">
        <v>204</v>
      </c>
      <c r="D52" s="229">
        <f t="shared" si="1"/>
        <v>796.18</v>
      </c>
      <c r="E52" s="47"/>
      <c r="F52" s="60"/>
      <c r="G52" s="154"/>
      <c r="H52" s="171"/>
      <c r="I52" s="172"/>
      <c r="J52" s="223"/>
      <c r="K52" s="209"/>
      <c r="L52" s="173"/>
      <c r="M52" s="174"/>
      <c r="N52" s="175"/>
      <c r="O52" s="258"/>
      <c r="P52" s="259"/>
      <c r="Q52" s="260"/>
      <c r="R52" s="179"/>
      <c r="S52" s="180"/>
      <c r="T52" s="33"/>
      <c r="U52" s="58"/>
      <c r="V52" s="19">
        <v>796.18</v>
      </c>
      <c r="W52" s="25"/>
      <c r="X52" s="59">
        <f t="shared" si="2"/>
        <v>796.18</v>
      </c>
    </row>
    <row r="53" spans="1:24" x14ac:dyDescent="0.25">
      <c r="A53" s="10">
        <f t="shared" si="3"/>
        <v>52</v>
      </c>
      <c r="B53" s="10" t="s">
        <v>183</v>
      </c>
      <c r="C53" s="10" t="s">
        <v>42</v>
      </c>
      <c r="D53" s="229">
        <f t="shared" si="1"/>
        <v>743.85</v>
      </c>
      <c r="E53" s="47">
        <v>743.85</v>
      </c>
      <c r="F53" s="60"/>
      <c r="G53" s="154"/>
      <c r="H53" s="171"/>
      <c r="I53" s="172"/>
      <c r="J53" s="223"/>
      <c r="K53" s="209"/>
      <c r="L53" s="173"/>
      <c r="M53" s="174"/>
      <c r="N53" s="175"/>
      <c r="O53" s="258"/>
      <c r="P53" s="259"/>
      <c r="Q53" s="260"/>
      <c r="R53" s="179"/>
      <c r="S53" s="180"/>
      <c r="T53" s="33"/>
      <c r="U53" s="58"/>
      <c r="V53" s="19"/>
      <c r="W53" s="25"/>
      <c r="X53" s="59">
        <f t="shared" si="2"/>
        <v>743.85</v>
      </c>
    </row>
    <row r="54" spans="1:24" x14ac:dyDescent="0.25">
      <c r="A54" s="10">
        <f t="shared" si="3"/>
        <v>53</v>
      </c>
      <c r="B54" s="10" t="s">
        <v>439</v>
      </c>
      <c r="C54" s="10" t="s">
        <v>32</v>
      </c>
      <c r="D54" s="229">
        <f t="shared" si="1"/>
        <v>734.14</v>
      </c>
      <c r="E54" s="47"/>
      <c r="F54" s="60"/>
      <c r="G54" s="154"/>
      <c r="H54" s="171"/>
      <c r="I54" s="172"/>
      <c r="J54" s="223"/>
      <c r="K54" s="209"/>
      <c r="L54" s="173"/>
      <c r="M54" s="174"/>
      <c r="N54" s="175"/>
      <c r="O54" s="258"/>
      <c r="P54" s="259"/>
      <c r="Q54" s="260"/>
      <c r="R54" s="179"/>
      <c r="S54" s="180">
        <v>734.14</v>
      </c>
      <c r="T54" s="33"/>
      <c r="U54" s="58"/>
      <c r="V54" s="19"/>
      <c r="W54" s="25"/>
      <c r="X54" s="59">
        <f t="shared" si="2"/>
        <v>734.14</v>
      </c>
    </row>
    <row r="55" spans="1:24" x14ac:dyDescent="0.25">
      <c r="A55" s="10">
        <f t="shared" si="3"/>
        <v>54</v>
      </c>
      <c r="B55" s="10" t="s">
        <v>246</v>
      </c>
      <c r="C55" s="10" t="s">
        <v>32</v>
      </c>
      <c r="D55" s="229">
        <f t="shared" si="1"/>
        <v>686.95</v>
      </c>
      <c r="E55" s="47"/>
      <c r="F55" s="60"/>
      <c r="G55" s="154"/>
      <c r="H55" s="171"/>
      <c r="I55" s="172">
        <v>686.95</v>
      </c>
      <c r="J55" s="223"/>
      <c r="K55" s="209"/>
      <c r="L55" s="173"/>
      <c r="M55" s="174"/>
      <c r="N55" s="175"/>
      <c r="O55" s="258"/>
      <c r="P55" s="259"/>
      <c r="Q55" s="260"/>
      <c r="R55" s="179"/>
      <c r="S55" s="180"/>
      <c r="T55" s="33"/>
      <c r="U55" s="58"/>
      <c r="V55" s="19"/>
      <c r="W55" s="25"/>
      <c r="X55" s="59">
        <f t="shared" si="2"/>
        <v>686.95</v>
      </c>
    </row>
    <row r="56" spans="1:24" x14ac:dyDescent="0.25">
      <c r="A56" s="10">
        <f t="shared" si="3"/>
        <v>55</v>
      </c>
      <c r="B56" s="10" t="s">
        <v>195</v>
      </c>
      <c r="C56" s="10" t="s">
        <v>46</v>
      </c>
      <c r="D56" s="229">
        <f t="shared" si="1"/>
        <v>680.56</v>
      </c>
      <c r="E56" s="47"/>
      <c r="F56" s="60"/>
      <c r="G56" s="154">
        <v>182.36</v>
      </c>
      <c r="H56" s="171"/>
      <c r="I56" s="172"/>
      <c r="J56" s="223"/>
      <c r="K56" s="209"/>
      <c r="L56" s="173"/>
      <c r="M56" s="174"/>
      <c r="N56" s="175"/>
      <c r="O56" s="258"/>
      <c r="P56" s="259"/>
      <c r="Q56" s="260"/>
      <c r="R56" s="179"/>
      <c r="S56" s="180"/>
      <c r="T56" s="33">
        <v>498.2</v>
      </c>
      <c r="U56" s="58"/>
      <c r="V56" s="19"/>
      <c r="W56" s="25"/>
      <c r="X56" s="59">
        <f t="shared" si="2"/>
        <v>680.56</v>
      </c>
    </row>
    <row r="57" spans="1:24" x14ac:dyDescent="0.25">
      <c r="A57" s="10">
        <f t="shared" si="3"/>
        <v>56</v>
      </c>
      <c r="B57" s="10" t="s">
        <v>217</v>
      </c>
      <c r="C57" s="10" t="s">
        <v>24</v>
      </c>
      <c r="D57" s="229">
        <f t="shared" si="1"/>
        <v>620.4</v>
      </c>
      <c r="E57" s="47"/>
      <c r="F57" s="60"/>
      <c r="G57" s="154"/>
      <c r="H57" s="171">
        <v>620.4</v>
      </c>
      <c r="I57" s="172"/>
      <c r="J57" s="223"/>
      <c r="K57" s="209"/>
      <c r="L57" s="173"/>
      <c r="M57" s="174"/>
      <c r="N57" s="175"/>
      <c r="O57" s="262"/>
      <c r="P57" s="263"/>
      <c r="Q57" s="264"/>
      <c r="R57" s="265"/>
      <c r="S57" s="266"/>
      <c r="T57" s="33"/>
      <c r="U57" s="58"/>
      <c r="V57" s="19"/>
      <c r="W57" s="25"/>
      <c r="X57" s="59">
        <f t="shared" si="2"/>
        <v>620.4</v>
      </c>
    </row>
    <row r="58" spans="1:24" x14ac:dyDescent="0.25">
      <c r="A58" s="10">
        <f t="shared" si="3"/>
        <v>57</v>
      </c>
      <c r="B58" s="10" t="s">
        <v>182</v>
      </c>
      <c r="C58" s="10" t="s">
        <v>42</v>
      </c>
      <c r="D58" s="229">
        <f t="shared" si="1"/>
        <v>615.6</v>
      </c>
      <c r="E58" s="47">
        <v>615.6</v>
      </c>
      <c r="F58" s="60"/>
      <c r="G58" s="154"/>
      <c r="H58" s="171"/>
      <c r="I58" s="172"/>
      <c r="J58" s="223"/>
      <c r="K58" s="209"/>
      <c r="L58" s="173"/>
      <c r="M58" s="174"/>
      <c r="N58" s="175"/>
      <c r="O58" s="258"/>
      <c r="P58" s="259"/>
      <c r="Q58" s="260"/>
      <c r="R58" s="179"/>
      <c r="S58" s="180"/>
      <c r="T58" s="33"/>
      <c r="U58" s="58"/>
      <c r="V58" s="19"/>
      <c r="W58" s="25"/>
      <c r="X58" s="59">
        <f t="shared" si="2"/>
        <v>615.6</v>
      </c>
    </row>
    <row r="59" spans="1:24" x14ac:dyDescent="0.25">
      <c r="A59" s="10">
        <f t="shared" si="3"/>
        <v>58</v>
      </c>
      <c r="B59" s="10" t="s">
        <v>167</v>
      </c>
      <c r="C59" s="10" t="s">
        <v>29</v>
      </c>
      <c r="D59" s="229">
        <f t="shared" si="1"/>
        <v>612.91999999999996</v>
      </c>
      <c r="E59" s="47"/>
      <c r="F59" s="60">
        <v>612.91999999999996</v>
      </c>
      <c r="G59" s="154"/>
      <c r="H59" s="171"/>
      <c r="I59" s="172"/>
      <c r="J59" s="223"/>
      <c r="K59" s="209"/>
      <c r="L59" s="173"/>
      <c r="M59" s="174"/>
      <c r="N59" s="175"/>
      <c r="O59" s="258"/>
      <c r="P59" s="259"/>
      <c r="Q59" s="260"/>
      <c r="R59" s="179"/>
      <c r="S59" s="180"/>
      <c r="T59" s="33"/>
      <c r="U59" s="58"/>
      <c r="V59" s="19"/>
      <c r="W59" s="25"/>
      <c r="X59" s="59">
        <f t="shared" si="2"/>
        <v>612.91999999999996</v>
      </c>
    </row>
    <row r="60" spans="1:24" x14ac:dyDescent="0.25">
      <c r="A60" s="10">
        <f t="shared" si="3"/>
        <v>59</v>
      </c>
      <c r="B60" s="10" t="s">
        <v>428</v>
      </c>
      <c r="C60" s="10" t="s">
        <v>21</v>
      </c>
      <c r="D60" s="229">
        <f t="shared" si="1"/>
        <v>568.70000000000005</v>
      </c>
      <c r="E60" s="47"/>
      <c r="F60" s="60"/>
      <c r="G60" s="154"/>
      <c r="H60" s="171"/>
      <c r="I60" s="172"/>
      <c r="J60" s="223"/>
      <c r="K60" s="209"/>
      <c r="L60" s="173"/>
      <c r="M60" s="174"/>
      <c r="N60" s="175"/>
      <c r="O60" s="258"/>
      <c r="P60" s="259"/>
      <c r="Q60" s="260"/>
      <c r="R60" s="179">
        <v>568.70000000000005</v>
      </c>
      <c r="S60" s="180"/>
      <c r="T60" s="33"/>
      <c r="U60" s="58"/>
      <c r="V60" s="19"/>
      <c r="W60" s="25"/>
      <c r="X60" s="59">
        <f t="shared" si="2"/>
        <v>568.70000000000005</v>
      </c>
    </row>
    <row r="61" spans="1:24" x14ac:dyDescent="0.25">
      <c r="A61" s="10">
        <f t="shared" si="3"/>
        <v>60</v>
      </c>
      <c r="B61" s="10" t="s">
        <v>353</v>
      </c>
      <c r="C61" s="10" t="s">
        <v>30</v>
      </c>
      <c r="D61" s="229">
        <f t="shared" si="1"/>
        <v>558.36</v>
      </c>
      <c r="E61" s="47"/>
      <c r="F61" s="60"/>
      <c r="G61" s="154"/>
      <c r="H61" s="171"/>
      <c r="I61" s="172"/>
      <c r="J61" s="223"/>
      <c r="K61" s="209"/>
      <c r="L61" s="173"/>
      <c r="M61" s="174">
        <v>558.36</v>
      </c>
      <c r="N61" s="175"/>
      <c r="O61" s="258"/>
      <c r="P61" s="259"/>
      <c r="Q61" s="260"/>
      <c r="R61" s="179"/>
      <c r="S61" s="180"/>
      <c r="T61" s="33"/>
      <c r="U61" s="58"/>
      <c r="V61" s="19"/>
      <c r="W61" s="25"/>
      <c r="X61" s="59">
        <f t="shared" si="2"/>
        <v>558.36</v>
      </c>
    </row>
    <row r="62" spans="1:24" x14ac:dyDescent="0.25">
      <c r="A62" s="10">
        <f t="shared" si="3"/>
        <v>61</v>
      </c>
      <c r="B62" s="10" t="s">
        <v>465</v>
      </c>
      <c r="D62" s="229">
        <f t="shared" si="1"/>
        <v>521.14</v>
      </c>
      <c r="E62" s="47"/>
      <c r="F62" s="60"/>
      <c r="G62" s="154"/>
      <c r="H62" s="171"/>
      <c r="I62" s="172"/>
      <c r="J62" s="223"/>
      <c r="K62" s="209"/>
      <c r="L62" s="173"/>
      <c r="M62" s="174"/>
      <c r="N62" s="175"/>
      <c r="O62" s="258"/>
      <c r="P62" s="259"/>
      <c r="Q62" s="260"/>
      <c r="R62" s="179"/>
      <c r="S62" s="180"/>
      <c r="T62" s="33"/>
      <c r="U62" s="58">
        <v>521.14</v>
      </c>
      <c r="V62" s="19"/>
      <c r="W62" s="25"/>
      <c r="X62" s="59">
        <f t="shared" si="2"/>
        <v>521.14</v>
      </c>
    </row>
    <row r="63" spans="1:24" x14ac:dyDescent="0.25">
      <c r="A63" s="10">
        <f t="shared" si="3"/>
        <v>62</v>
      </c>
      <c r="B63" s="10" t="s">
        <v>354</v>
      </c>
      <c r="C63" s="10" t="s">
        <v>21</v>
      </c>
      <c r="D63" s="229">
        <f t="shared" si="1"/>
        <v>512.29999999999995</v>
      </c>
      <c r="E63" s="47"/>
      <c r="F63" s="60"/>
      <c r="G63" s="154"/>
      <c r="H63" s="171"/>
      <c r="I63" s="172"/>
      <c r="J63" s="223"/>
      <c r="K63" s="209"/>
      <c r="L63" s="173"/>
      <c r="M63" s="174">
        <v>253.8</v>
      </c>
      <c r="N63" s="175"/>
      <c r="O63" s="258"/>
      <c r="P63" s="259"/>
      <c r="Q63" s="260"/>
      <c r="R63" s="179">
        <v>258.5</v>
      </c>
      <c r="S63" s="180"/>
      <c r="T63" s="33"/>
      <c r="U63" s="58"/>
      <c r="V63" s="19"/>
      <c r="W63" s="25"/>
      <c r="X63" s="59">
        <f t="shared" si="2"/>
        <v>512.29999999999995</v>
      </c>
    </row>
    <row r="64" spans="1:24" x14ac:dyDescent="0.25">
      <c r="A64" s="10">
        <f t="shared" si="3"/>
        <v>63</v>
      </c>
      <c r="B64" s="10" t="s">
        <v>319</v>
      </c>
      <c r="C64" s="10" t="s">
        <v>18</v>
      </c>
      <c r="D64" s="229">
        <f t="shared" si="1"/>
        <v>493.5</v>
      </c>
      <c r="E64" s="47"/>
      <c r="F64" s="60"/>
      <c r="G64" s="154"/>
      <c r="H64" s="171"/>
      <c r="I64" s="172"/>
      <c r="J64" s="223"/>
      <c r="K64" s="209">
        <v>493.5</v>
      </c>
      <c r="L64" s="173"/>
      <c r="M64" s="174"/>
      <c r="N64" s="175"/>
      <c r="O64" s="258"/>
      <c r="P64" s="259"/>
      <c r="Q64" s="260"/>
      <c r="R64" s="179"/>
      <c r="S64" s="180"/>
      <c r="T64" s="33"/>
      <c r="U64" s="58"/>
      <c r="V64" s="19"/>
      <c r="W64" s="25"/>
      <c r="X64" s="59">
        <f t="shared" si="2"/>
        <v>493.5</v>
      </c>
    </row>
    <row r="65" spans="1:24" x14ac:dyDescent="0.25">
      <c r="A65" s="10">
        <v>64</v>
      </c>
      <c r="B65" s="10" t="s">
        <v>144</v>
      </c>
      <c r="C65" s="10" t="s">
        <v>29</v>
      </c>
      <c r="D65" s="229">
        <f t="shared" si="1"/>
        <v>451.2</v>
      </c>
      <c r="E65" s="47"/>
      <c r="F65" s="60"/>
      <c r="G65" s="154"/>
      <c r="H65" s="171">
        <v>451.2</v>
      </c>
      <c r="I65" s="172"/>
      <c r="J65" s="223"/>
      <c r="K65" s="209"/>
      <c r="L65" s="173"/>
      <c r="M65" s="174"/>
      <c r="N65" s="175"/>
      <c r="O65" s="258"/>
      <c r="P65" s="259"/>
      <c r="Q65" s="260"/>
      <c r="R65" s="179"/>
      <c r="S65" s="180"/>
      <c r="T65" s="33"/>
      <c r="U65" s="58"/>
      <c r="V65" s="19"/>
      <c r="W65" s="25"/>
      <c r="X65" s="59">
        <f t="shared" si="2"/>
        <v>451.2</v>
      </c>
    </row>
    <row r="66" spans="1:24" x14ac:dyDescent="0.25">
      <c r="A66" s="10">
        <f t="shared" ref="A66:A82" si="4">SUM(A65+1)</f>
        <v>65</v>
      </c>
      <c r="B66" s="10" t="s">
        <v>247</v>
      </c>
      <c r="C66" s="10" t="s">
        <v>21</v>
      </c>
      <c r="D66" s="229">
        <f t="shared" si="1"/>
        <v>426.38</v>
      </c>
      <c r="E66" s="47"/>
      <c r="F66" s="60"/>
      <c r="G66" s="154"/>
      <c r="H66" s="171"/>
      <c r="I66" s="172">
        <v>426.38</v>
      </c>
      <c r="J66" s="223"/>
      <c r="K66" s="209"/>
      <c r="L66" s="173"/>
      <c r="M66" s="174"/>
      <c r="N66" s="175"/>
      <c r="O66" s="258"/>
      <c r="P66" s="259"/>
      <c r="Q66" s="260"/>
      <c r="R66" s="179"/>
      <c r="S66" s="180"/>
      <c r="T66" s="33"/>
      <c r="U66" s="58"/>
      <c r="V66" s="19"/>
      <c r="W66" s="25"/>
      <c r="X66" s="59">
        <f t="shared" si="2"/>
        <v>426.38</v>
      </c>
    </row>
    <row r="67" spans="1:24" x14ac:dyDescent="0.25">
      <c r="A67" s="10">
        <f t="shared" si="4"/>
        <v>66</v>
      </c>
      <c r="B67" s="10" t="s">
        <v>143</v>
      </c>
      <c r="C67" s="10" t="s">
        <v>42</v>
      </c>
      <c r="D67" s="229">
        <f t="shared" ref="D67:D82" si="5">SUM(E67:W67)</f>
        <v>359.1</v>
      </c>
      <c r="E67" s="47">
        <v>359.1</v>
      </c>
      <c r="F67" s="60"/>
      <c r="G67" s="154"/>
      <c r="H67" s="171"/>
      <c r="I67" s="172"/>
      <c r="J67" s="223"/>
      <c r="K67" s="209"/>
      <c r="L67" s="173"/>
      <c r="M67" s="174"/>
      <c r="N67" s="175"/>
      <c r="O67" s="258"/>
      <c r="P67" s="259"/>
      <c r="Q67" s="260"/>
      <c r="R67" s="179"/>
      <c r="S67" s="180"/>
      <c r="T67" s="33"/>
      <c r="U67" s="58"/>
      <c r="V67" s="19"/>
      <c r="W67" s="25"/>
      <c r="X67" s="59">
        <f t="shared" ref="X67:X81" si="6">SUM(E67:W67)</f>
        <v>359.1</v>
      </c>
    </row>
    <row r="68" spans="1:24" x14ac:dyDescent="0.25">
      <c r="A68" s="10">
        <f t="shared" si="4"/>
        <v>67</v>
      </c>
      <c r="B68" s="10" t="s">
        <v>218</v>
      </c>
      <c r="C68" s="10" t="s">
        <v>46</v>
      </c>
      <c r="D68" s="229">
        <f t="shared" si="5"/>
        <v>282</v>
      </c>
      <c r="E68" s="47"/>
      <c r="F68" s="261"/>
      <c r="G68" s="154"/>
      <c r="H68" s="171">
        <v>282</v>
      </c>
      <c r="I68" s="172"/>
      <c r="J68" s="223"/>
      <c r="K68" s="209"/>
      <c r="L68" s="173"/>
      <c r="M68" s="174"/>
      <c r="N68" s="175"/>
      <c r="O68" s="258"/>
      <c r="P68" s="259"/>
      <c r="Q68" s="260"/>
      <c r="R68" s="179"/>
      <c r="S68" s="180"/>
      <c r="T68" s="33"/>
      <c r="U68" s="58"/>
      <c r="V68" s="19"/>
      <c r="W68" s="25"/>
      <c r="X68" s="59">
        <f t="shared" si="6"/>
        <v>282</v>
      </c>
    </row>
    <row r="69" spans="1:24" x14ac:dyDescent="0.25">
      <c r="A69" s="10">
        <f t="shared" si="4"/>
        <v>68</v>
      </c>
      <c r="B69" s="10" t="s">
        <v>379</v>
      </c>
      <c r="C69" s="10" t="s">
        <v>21</v>
      </c>
      <c r="D69" s="229">
        <f t="shared" si="5"/>
        <v>263.95</v>
      </c>
      <c r="E69" s="47"/>
      <c r="F69" s="261"/>
      <c r="G69" s="154"/>
      <c r="H69" s="171"/>
      <c r="I69" s="172"/>
      <c r="J69" s="223"/>
      <c r="K69" s="209"/>
      <c r="L69" s="173"/>
      <c r="M69" s="174"/>
      <c r="N69" s="175"/>
      <c r="O69" s="258">
        <v>263.95</v>
      </c>
      <c r="P69" s="259"/>
      <c r="Q69" s="260"/>
      <c r="R69" s="179"/>
      <c r="S69" s="180"/>
      <c r="T69" s="33"/>
      <c r="U69" s="58"/>
      <c r="V69" s="19"/>
      <c r="W69" s="25"/>
      <c r="X69" s="59">
        <f t="shared" si="6"/>
        <v>263.95</v>
      </c>
    </row>
    <row r="70" spans="1:24" x14ac:dyDescent="0.25">
      <c r="A70" s="10">
        <f t="shared" si="4"/>
        <v>69</v>
      </c>
      <c r="B70" s="10" t="s">
        <v>446</v>
      </c>
      <c r="D70" s="229">
        <f t="shared" si="5"/>
        <v>199.28</v>
      </c>
      <c r="E70" s="47"/>
      <c r="F70" s="60"/>
      <c r="G70" s="154"/>
      <c r="H70" s="171"/>
      <c r="I70" s="172"/>
      <c r="J70" s="223"/>
      <c r="K70" s="209"/>
      <c r="L70" s="173"/>
      <c r="M70" s="174"/>
      <c r="N70" s="175"/>
      <c r="O70" s="258"/>
      <c r="P70" s="259"/>
      <c r="Q70" s="260"/>
      <c r="R70" s="179"/>
      <c r="S70" s="180"/>
      <c r="T70" s="33">
        <v>199.28</v>
      </c>
      <c r="U70" s="58"/>
      <c r="V70" s="19"/>
      <c r="W70" s="25"/>
      <c r="X70" s="59">
        <f t="shared" si="6"/>
        <v>199.28</v>
      </c>
    </row>
    <row r="71" spans="1:24" x14ac:dyDescent="0.25">
      <c r="A71" s="10">
        <f t="shared" si="4"/>
        <v>70</v>
      </c>
      <c r="B71" s="10" t="s">
        <v>320</v>
      </c>
      <c r="C71" s="10" t="s">
        <v>29</v>
      </c>
      <c r="D71" s="229">
        <f t="shared" si="5"/>
        <v>197.4</v>
      </c>
      <c r="E71" s="47"/>
      <c r="F71" s="261"/>
      <c r="G71" s="154"/>
      <c r="H71" s="171"/>
      <c r="I71" s="172"/>
      <c r="J71" s="223"/>
      <c r="K71" s="209">
        <v>197.4</v>
      </c>
      <c r="L71" s="173"/>
      <c r="M71" s="174"/>
      <c r="N71" s="175"/>
      <c r="O71" s="258"/>
      <c r="P71" s="259"/>
      <c r="Q71" s="260"/>
      <c r="R71" s="179"/>
      <c r="S71" s="180"/>
      <c r="T71" s="33"/>
      <c r="U71" s="58"/>
      <c r="V71" s="19"/>
      <c r="W71" s="25"/>
      <c r="X71" s="59">
        <f t="shared" si="6"/>
        <v>197.4</v>
      </c>
    </row>
    <row r="72" spans="1:24" x14ac:dyDescent="0.25">
      <c r="A72" s="10">
        <f t="shared" si="4"/>
        <v>71</v>
      </c>
      <c r="B72" s="10" t="s">
        <v>463</v>
      </c>
      <c r="D72" s="229">
        <f t="shared" si="5"/>
        <v>186.12</v>
      </c>
      <c r="E72" s="47"/>
      <c r="F72" s="60"/>
      <c r="G72" s="154"/>
      <c r="H72" s="171"/>
      <c r="I72" s="172"/>
      <c r="J72" s="223"/>
      <c r="K72" s="209"/>
      <c r="L72" s="173"/>
      <c r="M72" s="174"/>
      <c r="N72" s="175"/>
      <c r="O72" s="258"/>
      <c r="P72" s="259"/>
      <c r="Q72" s="260"/>
      <c r="R72" s="179"/>
      <c r="S72" s="180"/>
      <c r="T72" s="33"/>
      <c r="U72" s="58">
        <v>186.12</v>
      </c>
      <c r="V72" s="19"/>
      <c r="W72" s="25"/>
      <c r="X72" s="59">
        <f t="shared" si="6"/>
        <v>186.12</v>
      </c>
    </row>
    <row r="73" spans="1:24" x14ac:dyDescent="0.25">
      <c r="A73" s="10">
        <f t="shared" si="4"/>
        <v>72</v>
      </c>
      <c r="B73" s="10" t="s">
        <v>380</v>
      </c>
      <c r="C73" s="10" t="s">
        <v>21</v>
      </c>
      <c r="D73" s="229">
        <f t="shared" si="5"/>
        <v>146.63999999999999</v>
      </c>
      <c r="E73" s="47"/>
      <c r="F73" s="60"/>
      <c r="G73" s="154"/>
      <c r="H73" s="171"/>
      <c r="I73" s="172"/>
      <c r="J73" s="223"/>
      <c r="K73" s="209"/>
      <c r="L73" s="173"/>
      <c r="M73" s="174"/>
      <c r="N73" s="175"/>
      <c r="O73" s="258">
        <v>146.63999999999999</v>
      </c>
      <c r="P73" s="259"/>
      <c r="Q73" s="260"/>
      <c r="R73" s="179"/>
      <c r="S73" s="180"/>
      <c r="T73" s="33"/>
      <c r="U73" s="58"/>
      <c r="V73" s="19"/>
      <c r="W73" s="25"/>
      <c r="X73" s="59">
        <f t="shared" si="6"/>
        <v>146.63999999999999</v>
      </c>
    </row>
    <row r="74" spans="1:24" x14ac:dyDescent="0.25">
      <c r="A74" s="10">
        <f t="shared" si="4"/>
        <v>73</v>
      </c>
      <c r="B74" s="10" t="s">
        <v>473</v>
      </c>
      <c r="D74" s="229">
        <f t="shared" si="5"/>
        <v>144.76</v>
      </c>
      <c r="E74" s="47"/>
      <c r="F74" s="60"/>
      <c r="G74" s="154"/>
      <c r="H74" s="171"/>
      <c r="I74" s="172"/>
      <c r="J74" s="223"/>
      <c r="K74" s="209"/>
      <c r="L74" s="173"/>
      <c r="M74" s="174"/>
      <c r="N74" s="175"/>
      <c r="O74" s="258"/>
      <c r="P74" s="259"/>
      <c r="Q74" s="260"/>
      <c r="R74" s="179"/>
      <c r="S74" s="180"/>
      <c r="T74" s="33"/>
      <c r="U74" s="58"/>
      <c r="V74" s="19">
        <v>144.76</v>
      </c>
      <c r="W74" s="25"/>
      <c r="X74" s="59">
        <f t="shared" si="6"/>
        <v>144.76</v>
      </c>
    </row>
    <row r="75" spans="1:24" x14ac:dyDescent="0.25">
      <c r="A75" s="10">
        <f t="shared" si="4"/>
        <v>74</v>
      </c>
      <c r="B75" s="10" t="s">
        <v>413</v>
      </c>
      <c r="C75" s="10" t="s">
        <v>18</v>
      </c>
      <c r="D75" s="229">
        <f t="shared" si="5"/>
        <v>143.74</v>
      </c>
      <c r="E75" s="47"/>
      <c r="F75" s="60"/>
      <c r="G75" s="154"/>
      <c r="H75" s="171"/>
      <c r="I75" s="172"/>
      <c r="J75" s="223"/>
      <c r="K75" s="209"/>
      <c r="L75" s="173"/>
      <c r="M75" s="174"/>
      <c r="N75" s="175"/>
      <c r="O75" s="258"/>
      <c r="P75" s="259"/>
      <c r="Q75" s="260">
        <v>143.74</v>
      </c>
      <c r="R75" s="179"/>
      <c r="S75" s="180"/>
      <c r="T75" s="33"/>
      <c r="U75" s="58"/>
      <c r="V75" s="19"/>
      <c r="W75" s="25"/>
      <c r="X75" s="59">
        <f t="shared" si="6"/>
        <v>143.74</v>
      </c>
    </row>
    <row r="76" spans="1:24" x14ac:dyDescent="0.25">
      <c r="A76" s="10">
        <f t="shared" si="4"/>
        <v>75</v>
      </c>
      <c r="B76" s="10" t="s">
        <v>332</v>
      </c>
      <c r="C76" s="10" t="s">
        <v>16</v>
      </c>
      <c r="D76" s="229">
        <f t="shared" si="5"/>
        <v>120.32</v>
      </c>
      <c r="E76" s="47"/>
      <c r="F76" s="60"/>
      <c r="G76" s="154"/>
      <c r="H76" s="171"/>
      <c r="I76" s="172"/>
      <c r="J76" s="223"/>
      <c r="K76" s="209"/>
      <c r="L76" s="173">
        <v>120.32</v>
      </c>
      <c r="M76" s="174"/>
      <c r="N76" s="175"/>
      <c r="O76" s="258"/>
      <c r="P76" s="259"/>
      <c r="Q76" s="260"/>
      <c r="R76" s="179"/>
      <c r="S76" s="180"/>
      <c r="T76" s="33"/>
      <c r="U76" s="58"/>
      <c r="V76" s="19"/>
      <c r="W76" s="25"/>
      <c r="X76" s="59">
        <f t="shared" si="6"/>
        <v>120.32</v>
      </c>
    </row>
    <row r="77" spans="1:24" x14ac:dyDescent="0.25">
      <c r="A77" s="10">
        <f t="shared" si="4"/>
        <v>76</v>
      </c>
      <c r="B77" s="10" t="s">
        <v>248</v>
      </c>
      <c r="C77" s="10" t="s">
        <v>32</v>
      </c>
      <c r="D77" s="229">
        <f t="shared" si="5"/>
        <v>118.44</v>
      </c>
      <c r="E77" s="47"/>
      <c r="F77" s="60"/>
      <c r="G77" s="154"/>
      <c r="H77" s="171"/>
      <c r="I77" s="172">
        <v>118.44</v>
      </c>
      <c r="J77" s="223"/>
      <c r="K77" s="209"/>
      <c r="L77" s="173"/>
      <c r="M77" s="174"/>
      <c r="N77" s="175"/>
      <c r="O77" s="258"/>
      <c r="P77" s="259"/>
      <c r="Q77" s="260"/>
      <c r="R77" s="179"/>
      <c r="S77" s="180"/>
      <c r="T77" s="33"/>
      <c r="U77" s="58"/>
      <c r="V77" s="19"/>
      <c r="W77" s="25"/>
      <c r="X77" s="59">
        <f t="shared" si="6"/>
        <v>118.44</v>
      </c>
    </row>
    <row r="78" spans="1:24" x14ac:dyDescent="0.25">
      <c r="A78" s="10">
        <f t="shared" si="4"/>
        <v>77</v>
      </c>
      <c r="B78" s="10" t="s">
        <v>219</v>
      </c>
      <c r="C78" s="10" t="s">
        <v>29</v>
      </c>
      <c r="D78" s="229">
        <f t="shared" si="5"/>
        <v>112.8</v>
      </c>
      <c r="E78" s="47"/>
      <c r="F78" s="60"/>
      <c r="G78" s="154"/>
      <c r="H78" s="171">
        <v>112.8</v>
      </c>
      <c r="I78" s="172"/>
      <c r="J78" s="223"/>
      <c r="K78" s="209"/>
      <c r="L78" s="173"/>
      <c r="M78" s="174"/>
      <c r="N78" s="175"/>
      <c r="O78" s="258"/>
      <c r="P78" s="259"/>
      <c r="Q78" s="260"/>
      <c r="R78" s="179"/>
      <c r="S78" s="180"/>
      <c r="T78" s="33"/>
      <c r="U78" s="58"/>
      <c r="V78" s="19"/>
      <c r="W78" s="25"/>
      <c r="X78" s="59">
        <f t="shared" si="6"/>
        <v>112.8</v>
      </c>
    </row>
    <row r="79" spans="1:24" x14ac:dyDescent="0.25">
      <c r="A79" s="10">
        <f t="shared" si="4"/>
        <v>78</v>
      </c>
      <c r="B79" s="10" t="s">
        <v>355</v>
      </c>
      <c r="C79" s="10" t="s">
        <v>21</v>
      </c>
      <c r="D79" s="229">
        <f t="shared" si="5"/>
        <v>101.52</v>
      </c>
      <c r="E79" s="47"/>
      <c r="F79" s="60"/>
      <c r="G79" s="154"/>
      <c r="H79" s="171"/>
      <c r="I79" s="172"/>
      <c r="J79" s="223"/>
      <c r="K79" s="209"/>
      <c r="L79" s="173"/>
      <c r="M79" s="174">
        <v>101.52</v>
      </c>
      <c r="N79" s="175"/>
      <c r="O79" s="258"/>
      <c r="P79" s="259"/>
      <c r="Q79" s="260"/>
      <c r="R79" s="179"/>
      <c r="S79" s="180"/>
      <c r="T79" s="33"/>
      <c r="U79" s="58"/>
      <c r="V79" s="19"/>
      <c r="W79" s="25"/>
      <c r="X79" s="59">
        <f t="shared" si="6"/>
        <v>101.52</v>
      </c>
    </row>
    <row r="80" spans="1:24" x14ac:dyDescent="0.25">
      <c r="A80" s="10">
        <f t="shared" si="4"/>
        <v>79</v>
      </c>
      <c r="D80" s="229">
        <f t="shared" si="5"/>
        <v>0</v>
      </c>
      <c r="E80" s="47"/>
      <c r="F80" s="60"/>
      <c r="G80" s="154"/>
      <c r="H80" s="171"/>
      <c r="I80" s="172"/>
      <c r="J80" s="223"/>
      <c r="K80" s="209"/>
      <c r="L80" s="173"/>
      <c r="M80" s="174"/>
      <c r="N80" s="175"/>
      <c r="O80" s="258"/>
      <c r="P80" s="259"/>
      <c r="Q80" s="260"/>
      <c r="R80" s="179"/>
      <c r="S80" s="180"/>
      <c r="T80" s="33"/>
      <c r="U80" s="58"/>
      <c r="V80" s="19"/>
      <c r="W80" s="25"/>
      <c r="X80" s="59">
        <f t="shared" si="6"/>
        <v>0</v>
      </c>
    </row>
    <row r="81" spans="1:24" x14ac:dyDescent="0.25">
      <c r="A81" s="10">
        <f t="shared" si="4"/>
        <v>80</v>
      </c>
      <c r="D81" s="229">
        <f t="shared" si="5"/>
        <v>0</v>
      </c>
      <c r="E81" s="47"/>
      <c r="F81" s="60"/>
      <c r="G81" s="154"/>
      <c r="H81" s="171"/>
      <c r="I81" s="172"/>
      <c r="J81" s="223"/>
      <c r="K81" s="209"/>
      <c r="L81" s="173"/>
      <c r="M81" s="174"/>
      <c r="N81" s="175"/>
      <c r="O81" s="258"/>
      <c r="P81" s="259"/>
      <c r="Q81" s="260"/>
      <c r="R81" s="179"/>
      <c r="S81" s="180"/>
      <c r="T81" s="33"/>
      <c r="U81" s="58"/>
      <c r="V81" s="19"/>
      <c r="W81" s="25"/>
      <c r="X81" s="59">
        <f t="shared" si="6"/>
        <v>0</v>
      </c>
    </row>
    <row r="82" spans="1:24" x14ac:dyDescent="0.25">
      <c r="A82" s="10">
        <f t="shared" si="4"/>
        <v>81</v>
      </c>
      <c r="D82" s="229">
        <f t="shared" si="5"/>
        <v>0</v>
      </c>
      <c r="E82" s="47"/>
      <c r="F82" s="60"/>
      <c r="G82" s="154"/>
      <c r="H82" s="171"/>
      <c r="I82" s="172"/>
      <c r="J82" s="223"/>
      <c r="K82" s="209"/>
      <c r="L82" s="173"/>
      <c r="M82" s="174"/>
      <c r="N82" s="175"/>
      <c r="O82" s="258"/>
      <c r="P82" s="259"/>
      <c r="Q82" s="260"/>
      <c r="R82" s="179"/>
      <c r="S82" s="180"/>
      <c r="T82" s="33"/>
      <c r="U82" s="58"/>
      <c r="V82" s="19"/>
      <c r="W82" s="25"/>
      <c r="X82" s="59">
        <f t="shared" ref="X78:X83" si="7">SUM(E82:W82)</f>
        <v>0</v>
      </c>
    </row>
    <row r="83" spans="1:24" x14ac:dyDescent="0.25">
      <c r="D83" s="229">
        <f t="shared" ref="D78:D84" si="8">SUM(E83:W83)</f>
        <v>0</v>
      </c>
      <c r="E83" s="47"/>
      <c r="F83" s="60"/>
      <c r="G83" s="154"/>
      <c r="H83" s="171"/>
      <c r="I83" s="172"/>
      <c r="J83" s="223"/>
      <c r="K83" s="209"/>
      <c r="L83" s="173"/>
      <c r="M83" s="174"/>
      <c r="N83" s="175"/>
      <c r="O83" s="258"/>
      <c r="P83" s="259"/>
      <c r="Q83" s="260"/>
      <c r="R83" s="179"/>
      <c r="S83" s="180"/>
      <c r="T83" s="33"/>
      <c r="U83" s="58"/>
      <c r="V83" s="19"/>
      <c r="W83" s="25"/>
      <c r="X83" s="59">
        <f t="shared" si="7"/>
        <v>0</v>
      </c>
    </row>
    <row r="84" spans="1:24" x14ac:dyDescent="0.25">
      <c r="D84" s="229">
        <f t="shared" si="8"/>
        <v>0</v>
      </c>
      <c r="E84" s="47"/>
      <c r="F84" s="60"/>
      <c r="G84" s="154"/>
      <c r="H84" s="171"/>
      <c r="I84" s="172"/>
      <c r="J84" s="223"/>
      <c r="K84" s="209"/>
      <c r="L84" s="173"/>
      <c r="M84" s="174"/>
      <c r="N84" s="175"/>
      <c r="O84" s="258"/>
      <c r="P84" s="259"/>
      <c r="Q84" s="260"/>
      <c r="R84" s="179"/>
      <c r="S84" s="180"/>
      <c r="T84" s="33"/>
      <c r="U84" s="58"/>
      <c r="V84" s="19"/>
      <c r="W84" s="25"/>
      <c r="X84" s="59">
        <f>SUM(E84:S84)</f>
        <v>0</v>
      </c>
    </row>
    <row r="85" spans="1:24" x14ac:dyDescent="0.25">
      <c r="B85" s="158"/>
      <c r="C85" s="194"/>
      <c r="D85" s="229">
        <f t="shared" ref="D85" si="9">SUM(E85:U85)</f>
        <v>0</v>
      </c>
      <c r="E85" s="47"/>
      <c r="F85" s="60"/>
      <c r="G85" s="154"/>
      <c r="H85" s="171"/>
      <c r="I85" s="172"/>
      <c r="J85" s="223"/>
      <c r="K85" s="209"/>
      <c r="L85" s="173"/>
      <c r="M85" s="174"/>
      <c r="N85" s="175"/>
      <c r="O85" s="258"/>
      <c r="P85" s="259"/>
      <c r="Q85" s="260"/>
      <c r="R85" s="179"/>
      <c r="S85" s="180"/>
      <c r="T85" s="33"/>
      <c r="U85" s="58"/>
      <c r="V85" s="19"/>
      <c r="W85" s="25"/>
      <c r="X85" s="59">
        <f>SUM(E85:S85)</f>
        <v>0</v>
      </c>
    </row>
    <row r="86" spans="1:24" x14ac:dyDescent="0.25">
      <c r="B86" s="158"/>
      <c r="D86" s="229"/>
      <c r="E86" s="47"/>
      <c r="F86" s="60"/>
      <c r="G86" s="154"/>
      <c r="H86" s="171"/>
      <c r="I86" s="172"/>
      <c r="J86" s="223"/>
      <c r="K86" s="209"/>
      <c r="L86" s="173"/>
      <c r="M86" s="174"/>
      <c r="N86" s="175"/>
      <c r="O86" s="258"/>
      <c r="P86" s="259"/>
      <c r="Q86" s="260"/>
      <c r="R86" s="179"/>
      <c r="S86" s="180"/>
      <c r="T86" s="33"/>
      <c r="U86" s="58"/>
      <c r="V86" s="19"/>
      <c r="W86" s="25"/>
      <c r="X86" s="191"/>
    </row>
    <row r="87" spans="1:24" x14ac:dyDescent="0.25">
      <c r="B87" s="158"/>
      <c r="R87" s="56"/>
      <c r="S87" s="62"/>
    </row>
    <row r="88" spans="1:24" x14ac:dyDescent="0.25">
      <c r="R88" s="56"/>
      <c r="S88" s="62"/>
    </row>
    <row r="89" spans="1:24" x14ac:dyDescent="0.25">
      <c r="B89" s="158"/>
      <c r="R89" s="56"/>
      <c r="S89" s="62"/>
    </row>
    <row r="90" spans="1:24" x14ac:dyDescent="0.25">
      <c r="R90" s="56"/>
      <c r="S90" s="62"/>
    </row>
    <row r="91" spans="1:24" x14ac:dyDescent="0.25">
      <c r="R91" s="56"/>
      <c r="S91" s="62"/>
    </row>
    <row r="92" spans="1:24" x14ac:dyDescent="0.25">
      <c r="R92" s="56"/>
      <c r="S92" s="62"/>
    </row>
    <row r="93" spans="1:24" x14ac:dyDescent="0.25">
      <c r="R93" s="56"/>
      <c r="S93" s="62"/>
    </row>
    <row r="94" spans="1:24" x14ac:dyDescent="0.25">
      <c r="R94" s="56"/>
      <c r="S94" s="62"/>
    </row>
    <row r="95" spans="1:24" x14ac:dyDescent="0.25">
      <c r="R95" s="56"/>
      <c r="S95" s="62"/>
    </row>
    <row r="96" spans="1:24" x14ac:dyDescent="0.25">
      <c r="R96" s="56"/>
      <c r="S96" s="62"/>
    </row>
    <row r="97" spans="2:19" x14ac:dyDescent="0.25">
      <c r="R97" s="56"/>
      <c r="S97" s="62"/>
    </row>
    <row r="98" spans="2:19" x14ac:dyDescent="0.25">
      <c r="B98" s="158"/>
      <c r="R98" s="56"/>
      <c r="S98" s="62"/>
    </row>
    <row r="99" spans="2:19" x14ac:dyDescent="0.25">
      <c r="R99" s="56"/>
      <c r="S99" s="62"/>
    </row>
    <row r="100" spans="2:19" x14ac:dyDescent="0.25">
      <c r="B100" s="158"/>
      <c r="C100" s="169"/>
      <c r="R100" s="56"/>
      <c r="S100" s="62"/>
    </row>
    <row r="101" spans="2:19" x14ac:dyDescent="0.25">
      <c r="R101" s="56"/>
      <c r="S101" s="62"/>
    </row>
    <row r="102" spans="2:19" x14ac:dyDescent="0.25">
      <c r="B102" s="158"/>
      <c r="R102" s="56"/>
      <c r="S102" s="62"/>
    </row>
    <row r="103" spans="2:19" x14ac:dyDescent="0.25">
      <c r="B103" s="158"/>
      <c r="C103" s="169"/>
      <c r="R103" s="56"/>
      <c r="S103" s="62"/>
    </row>
    <row r="104" spans="2:19" x14ac:dyDescent="0.25">
      <c r="B104" s="158"/>
      <c r="C104" s="194"/>
      <c r="R104" s="56"/>
      <c r="S104" s="62"/>
    </row>
    <row r="105" spans="2:19" x14ac:dyDescent="0.25">
      <c r="B105" s="158"/>
      <c r="C105" s="169"/>
      <c r="R105" s="56"/>
      <c r="S105" s="62"/>
    </row>
    <row r="106" spans="2:19" x14ac:dyDescent="0.25">
      <c r="R106" s="56"/>
      <c r="S106" s="62"/>
    </row>
    <row r="107" spans="2:19" x14ac:dyDescent="0.25">
      <c r="R107" s="56"/>
      <c r="S107" s="62"/>
    </row>
    <row r="108" spans="2:19" x14ac:dyDescent="0.25">
      <c r="B108" s="158"/>
      <c r="R108" s="56"/>
      <c r="S108" s="62"/>
    </row>
    <row r="109" spans="2:19" x14ac:dyDescent="0.25">
      <c r="R109" s="56"/>
      <c r="S109" s="62"/>
    </row>
    <row r="110" spans="2:19" x14ac:dyDescent="0.25">
      <c r="R110" s="56"/>
      <c r="S110" s="62"/>
    </row>
    <row r="111" spans="2:19" x14ac:dyDescent="0.25">
      <c r="R111" s="56"/>
      <c r="S111" s="62"/>
    </row>
    <row r="112" spans="2:19" x14ac:dyDescent="0.25">
      <c r="B112" s="158"/>
      <c r="R112" s="56"/>
      <c r="S112" s="62"/>
    </row>
    <row r="113" spans="2:19" x14ac:dyDescent="0.25">
      <c r="R113" s="56"/>
      <c r="S113" s="62"/>
    </row>
    <row r="114" spans="2:19" x14ac:dyDescent="0.25">
      <c r="R114" s="56"/>
      <c r="S114" s="62"/>
    </row>
    <row r="115" spans="2:19" x14ac:dyDescent="0.25">
      <c r="R115" s="56"/>
      <c r="S115" s="62"/>
    </row>
    <row r="116" spans="2:19" x14ac:dyDescent="0.25">
      <c r="R116" s="56"/>
      <c r="S116" s="62"/>
    </row>
    <row r="117" spans="2:19" x14ac:dyDescent="0.25">
      <c r="C117" s="169"/>
      <c r="R117" s="56"/>
      <c r="S117" s="62"/>
    </row>
    <row r="118" spans="2:19" x14ac:dyDescent="0.25">
      <c r="R118" s="56"/>
      <c r="S118" s="62"/>
    </row>
    <row r="119" spans="2:19" x14ac:dyDescent="0.25">
      <c r="R119" s="56"/>
      <c r="S119" s="62"/>
    </row>
    <row r="120" spans="2:19" x14ac:dyDescent="0.25">
      <c r="R120" s="56"/>
      <c r="S120" s="62"/>
    </row>
    <row r="121" spans="2:19" x14ac:dyDescent="0.25">
      <c r="R121" s="56"/>
      <c r="S121" s="62"/>
    </row>
    <row r="122" spans="2:19" x14ac:dyDescent="0.25">
      <c r="B122" s="158"/>
      <c r="R122" s="56"/>
      <c r="S122" s="62"/>
    </row>
    <row r="123" spans="2:19" x14ac:dyDescent="0.25">
      <c r="R123" s="56"/>
      <c r="S123" s="62"/>
    </row>
    <row r="124" spans="2:19" x14ac:dyDescent="0.25">
      <c r="R124" s="56"/>
      <c r="S124" s="62"/>
    </row>
    <row r="125" spans="2:19" x14ac:dyDescent="0.25">
      <c r="B125" s="158"/>
      <c r="C125" s="169"/>
      <c r="R125" s="56"/>
      <c r="S125" s="62"/>
    </row>
    <row r="126" spans="2:19" x14ac:dyDescent="0.25">
      <c r="R126" s="56"/>
      <c r="S126" s="62"/>
    </row>
    <row r="127" spans="2:19" x14ac:dyDescent="0.25">
      <c r="R127" s="56"/>
      <c r="S127" s="62"/>
    </row>
    <row r="128" spans="2:19" x14ac:dyDescent="0.25">
      <c r="R128" s="56"/>
      <c r="S128" s="62"/>
    </row>
    <row r="129" spans="2:19" x14ac:dyDescent="0.25">
      <c r="B129" s="158"/>
      <c r="R129" s="56"/>
      <c r="S129" s="62"/>
    </row>
    <row r="130" spans="2:19" x14ac:dyDescent="0.25">
      <c r="R130" s="56"/>
      <c r="S130" s="62"/>
    </row>
    <row r="131" spans="2:19" x14ac:dyDescent="0.25">
      <c r="R131" s="56"/>
      <c r="S131" s="62"/>
    </row>
    <row r="132" spans="2:19" x14ac:dyDescent="0.25">
      <c r="R132" s="56"/>
      <c r="S132" s="62"/>
    </row>
    <row r="133" spans="2:19" x14ac:dyDescent="0.25">
      <c r="R133" s="56"/>
      <c r="S133" s="62"/>
    </row>
    <row r="134" spans="2:19" x14ac:dyDescent="0.25">
      <c r="R134" s="56"/>
      <c r="S134" s="62"/>
    </row>
    <row r="135" spans="2:19" x14ac:dyDescent="0.25">
      <c r="R135" s="56"/>
      <c r="S135" s="62"/>
    </row>
    <row r="136" spans="2:19" x14ac:dyDescent="0.25">
      <c r="R136" s="56"/>
      <c r="S136" s="62"/>
    </row>
    <row r="137" spans="2:19" x14ac:dyDescent="0.25">
      <c r="R137" s="56"/>
      <c r="S137" s="62"/>
    </row>
    <row r="138" spans="2:19" x14ac:dyDescent="0.25">
      <c r="R138" s="56"/>
      <c r="S138" s="62"/>
    </row>
    <row r="139" spans="2:19" x14ac:dyDescent="0.25">
      <c r="B139" s="158"/>
      <c r="R139" s="56"/>
      <c r="S139" s="62"/>
    </row>
    <row r="140" spans="2:19" x14ac:dyDescent="0.25">
      <c r="R140" s="56"/>
      <c r="S140" s="62"/>
    </row>
    <row r="141" spans="2:19" x14ac:dyDescent="0.25">
      <c r="R141" s="56"/>
      <c r="S141" s="62"/>
    </row>
    <row r="142" spans="2:19" x14ac:dyDescent="0.25">
      <c r="R142" s="56"/>
      <c r="S142" s="62"/>
    </row>
    <row r="143" spans="2:19" x14ac:dyDescent="0.25">
      <c r="R143" s="56"/>
      <c r="S143" s="62"/>
    </row>
    <row r="144" spans="2:19" x14ac:dyDescent="0.25">
      <c r="R144" s="56"/>
      <c r="S144" s="62"/>
    </row>
    <row r="145" spans="2:19" x14ac:dyDescent="0.25">
      <c r="R145" s="56"/>
      <c r="S145" s="62"/>
    </row>
    <row r="146" spans="2:19" x14ac:dyDescent="0.25">
      <c r="B146" s="158"/>
      <c r="C146" s="169"/>
      <c r="R146" s="56"/>
      <c r="S146" s="62"/>
    </row>
    <row r="147" spans="2:19" x14ac:dyDescent="0.25">
      <c r="B147" s="158"/>
      <c r="R147" s="56"/>
      <c r="S147" s="62"/>
    </row>
    <row r="148" spans="2:19" x14ac:dyDescent="0.25">
      <c r="B148" s="158"/>
      <c r="R148" s="56"/>
      <c r="S148" s="62"/>
    </row>
    <row r="149" spans="2:19" x14ac:dyDescent="0.25">
      <c r="R149" s="56"/>
      <c r="S149" s="62"/>
    </row>
    <row r="150" spans="2:19" x14ac:dyDescent="0.25">
      <c r="R150" s="56"/>
      <c r="S150" s="62"/>
    </row>
    <row r="151" spans="2:19" x14ac:dyDescent="0.25">
      <c r="R151" s="56"/>
      <c r="S151" s="62"/>
    </row>
    <row r="152" spans="2:19" x14ac:dyDescent="0.25">
      <c r="R152" s="56"/>
      <c r="S152" s="62"/>
    </row>
    <row r="153" spans="2:19" x14ac:dyDescent="0.25">
      <c r="B153" s="158"/>
      <c r="R153" s="56"/>
      <c r="S153" s="62"/>
    </row>
    <row r="154" spans="2:19" x14ac:dyDescent="0.25">
      <c r="R154" s="56"/>
      <c r="S154" s="62"/>
    </row>
    <row r="155" spans="2:19" x14ac:dyDescent="0.25">
      <c r="R155" s="56"/>
      <c r="S155" s="62"/>
    </row>
    <row r="156" spans="2:19" x14ac:dyDescent="0.25">
      <c r="R156" s="56"/>
      <c r="S156" s="62"/>
    </row>
    <row r="157" spans="2:19" x14ac:dyDescent="0.25">
      <c r="R157" s="56"/>
      <c r="S157" s="62"/>
    </row>
    <row r="158" spans="2:19" x14ac:dyDescent="0.25">
      <c r="R158" s="56"/>
      <c r="S158" s="62"/>
    </row>
    <row r="159" spans="2:19" x14ac:dyDescent="0.25">
      <c r="R159" s="56"/>
      <c r="S159" s="62"/>
    </row>
    <row r="160" spans="2:19" x14ac:dyDescent="0.25">
      <c r="R160" s="56"/>
      <c r="S160" s="62"/>
    </row>
    <row r="161" spans="18:19" x14ac:dyDescent="0.25">
      <c r="R161" s="56"/>
      <c r="S161" s="62"/>
    </row>
    <row r="162" spans="18:19" x14ac:dyDescent="0.25">
      <c r="R162" s="56"/>
      <c r="S162" s="62"/>
    </row>
    <row r="163" spans="18:19" x14ac:dyDescent="0.25">
      <c r="R163" s="56"/>
      <c r="S163" s="62"/>
    </row>
    <row r="164" spans="18:19" x14ac:dyDescent="0.25">
      <c r="R164" s="56"/>
      <c r="S164" s="62"/>
    </row>
    <row r="165" spans="18:19" x14ac:dyDescent="0.25">
      <c r="R165" s="56"/>
      <c r="S165" s="62"/>
    </row>
    <row r="166" spans="18:19" x14ac:dyDescent="0.25">
      <c r="R166" s="56"/>
      <c r="S166" s="62"/>
    </row>
    <row r="167" spans="18:19" x14ac:dyDescent="0.25">
      <c r="R167" s="56"/>
      <c r="S167" s="62"/>
    </row>
    <row r="168" spans="18:19" x14ac:dyDescent="0.25">
      <c r="R168" s="56"/>
      <c r="S168" s="62"/>
    </row>
    <row r="169" spans="18:19" x14ac:dyDescent="0.25">
      <c r="R169" s="56"/>
      <c r="S169" s="62"/>
    </row>
    <row r="170" spans="18:19" x14ac:dyDescent="0.25">
      <c r="R170" s="56"/>
      <c r="S170" s="62"/>
    </row>
    <row r="171" spans="18:19" x14ac:dyDescent="0.25">
      <c r="R171" s="56"/>
      <c r="S171" s="62"/>
    </row>
    <row r="172" spans="18:19" x14ac:dyDescent="0.25">
      <c r="R172" s="56"/>
      <c r="S172" s="62"/>
    </row>
    <row r="173" spans="18:19" x14ac:dyDescent="0.25">
      <c r="R173" s="56"/>
      <c r="S173" s="62"/>
    </row>
    <row r="174" spans="18:19" x14ac:dyDescent="0.25">
      <c r="R174" s="56"/>
      <c r="S174" s="62"/>
    </row>
    <row r="175" spans="18:19" x14ac:dyDescent="0.25">
      <c r="R175" s="56"/>
      <c r="S175" s="62"/>
    </row>
    <row r="176" spans="18:19" x14ac:dyDescent="0.25">
      <c r="R176" s="56"/>
      <c r="S176" s="62"/>
    </row>
    <row r="177" spans="18:19" x14ac:dyDescent="0.25">
      <c r="R177" s="56"/>
      <c r="S177" s="62"/>
    </row>
    <row r="178" spans="18:19" x14ac:dyDescent="0.25">
      <c r="R178" s="56"/>
      <c r="S178" s="62"/>
    </row>
    <row r="179" spans="18:19" x14ac:dyDescent="0.25">
      <c r="R179" s="56"/>
      <c r="S179" s="62"/>
    </row>
    <row r="180" spans="18:19" x14ac:dyDescent="0.25">
      <c r="R180" s="56"/>
      <c r="S180" s="62"/>
    </row>
    <row r="181" spans="18:19" x14ac:dyDescent="0.25">
      <c r="R181" s="56"/>
      <c r="S181" s="62"/>
    </row>
    <row r="182" spans="18:19" x14ac:dyDescent="0.25">
      <c r="R182" s="56"/>
      <c r="S182" s="62"/>
    </row>
    <row r="183" spans="18:19" x14ac:dyDescent="0.25">
      <c r="R183" s="56"/>
      <c r="S183" s="62"/>
    </row>
    <row r="184" spans="18:19" x14ac:dyDescent="0.25">
      <c r="R184" s="56"/>
      <c r="S184" s="62"/>
    </row>
    <row r="185" spans="18:19" x14ac:dyDescent="0.25">
      <c r="R185" s="56"/>
      <c r="S185" s="62"/>
    </row>
    <row r="186" spans="18:19" x14ac:dyDescent="0.25">
      <c r="R186" s="56"/>
      <c r="S186" s="62"/>
    </row>
    <row r="187" spans="18:19" x14ac:dyDescent="0.25">
      <c r="R187" s="56"/>
      <c r="S187" s="62"/>
    </row>
    <row r="188" spans="18:19" x14ac:dyDescent="0.25">
      <c r="R188" s="56"/>
      <c r="S188" s="62"/>
    </row>
    <row r="189" spans="18:19" x14ac:dyDescent="0.25">
      <c r="R189" s="56"/>
      <c r="S189" s="62"/>
    </row>
    <row r="190" spans="18:19" x14ac:dyDescent="0.25">
      <c r="R190" s="56"/>
      <c r="S190" s="62"/>
    </row>
    <row r="191" spans="18:19" x14ac:dyDescent="0.25">
      <c r="R191" s="56"/>
      <c r="S191" s="62"/>
    </row>
    <row r="192" spans="18:19" x14ac:dyDescent="0.25">
      <c r="R192" s="56"/>
      <c r="S192" s="62"/>
    </row>
    <row r="193" spans="18:19" x14ac:dyDescent="0.25">
      <c r="R193" s="56"/>
      <c r="S193" s="62"/>
    </row>
    <row r="194" spans="18:19" x14ac:dyDescent="0.25">
      <c r="R194" s="56"/>
      <c r="S194" s="62"/>
    </row>
    <row r="195" spans="18:19" x14ac:dyDescent="0.25">
      <c r="R195" s="56"/>
      <c r="S195" s="62"/>
    </row>
    <row r="196" spans="18:19" x14ac:dyDescent="0.25">
      <c r="R196" s="56"/>
      <c r="S196" s="62"/>
    </row>
    <row r="197" spans="18:19" x14ac:dyDescent="0.25">
      <c r="R197" s="56"/>
      <c r="S197" s="62"/>
    </row>
    <row r="198" spans="18:19" x14ac:dyDescent="0.25">
      <c r="R198" s="56"/>
      <c r="S198" s="62"/>
    </row>
    <row r="199" spans="18:19" x14ac:dyDescent="0.25">
      <c r="R199" s="56"/>
      <c r="S199" s="62"/>
    </row>
    <row r="200" spans="18:19" x14ac:dyDescent="0.25">
      <c r="R200" s="56"/>
      <c r="S200" s="62"/>
    </row>
    <row r="201" spans="18:19" x14ac:dyDescent="0.25">
      <c r="R201" s="56"/>
      <c r="S201" s="62"/>
    </row>
    <row r="202" spans="18:19" x14ac:dyDescent="0.25">
      <c r="R202" s="56"/>
      <c r="S202" s="62"/>
    </row>
    <row r="203" spans="18:19" x14ac:dyDescent="0.25">
      <c r="R203" s="56"/>
      <c r="S203" s="62"/>
    </row>
    <row r="204" spans="18:19" x14ac:dyDescent="0.25">
      <c r="R204" s="56"/>
      <c r="S204" s="62"/>
    </row>
    <row r="205" spans="18:19" x14ac:dyDescent="0.25">
      <c r="R205" s="56"/>
      <c r="S205" s="62"/>
    </row>
    <row r="206" spans="18:19" x14ac:dyDescent="0.25">
      <c r="R206" s="56"/>
      <c r="S206" s="62"/>
    </row>
    <row r="207" spans="18:19" x14ac:dyDescent="0.25">
      <c r="R207" s="56"/>
      <c r="S207" s="62"/>
    </row>
    <row r="208" spans="18:19" x14ac:dyDescent="0.25">
      <c r="R208" s="56"/>
      <c r="S208" s="62"/>
    </row>
    <row r="209" spans="18:19" x14ac:dyDescent="0.25">
      <c r="R209" s="56"/>
      <c r="S209" s="62"/>
    </row>
    <row r="210" spans="18:19" x14ac:dyDescent="0.25">
      <c r="R210" s="56"/>
      <c r="S210" s="62"/>
    </row>
    <row r="211" spans="18:19" x14ac:dyDescent="0.25">
      <c r="R211" s="56"/>
      <c r="S211" s="62"/>
    </row>
    <row r="212" spans="18:19" x14ac:dyDescent="0.25">
      <c r="R212" s="56"/>
      <c r="S212" s="62"/>
    </row>
    <row r="213" spans="18:19" x14ac:dyDescent="0.25">
      <c r="R213" s="56"/>
      <c r="S213" s="62"/>
    </row>
    <row r="214" spans="18:19" x14ac:dyDescent="0.25">
      <c r="R214" s="56"/>
      <c r="S214" s="62"/>
    </row>
    <row r="215" spans="18:19" x14ac:dyDescent="0.25">
      <c r="R215" s="56"/>
      <c r="S215" s="62"/>
    </row>
    <row r="216" spans="18:19" x14ac:dyDescent="0.25">
      <c r="R216" s="56"/>
      <c r="S216" s="62"/>
    </row>
    <row r="217" spans="18:19" x14ac:dyDescent="0.25">
      <c r="R217" s="56"/>
      <c r="S217" s="62"/>
    </row>
    <row r="218" spans="18:19" x14ac:dyDescent="0.25">
      <c r="R218" s="56"/>
      <c r="S218" s="62"/>
    </row>
    <row r="219" spans="18:19" x14ac:dyDescent="0.25">
      <c r="R219" s="56"/>
      <c r="S219" s="62"/>
    </row>
    <row r="220" spans="18:19" x14ac:dyDescent="0.25">
      <c r="R220" s="56"/>
      <c r="S220" s="62"/>
    </row>
    <row r="221" spans="18:19" x14ac:dyDescent="0.25">
      <c r="R221" s="56"/>
      <c r="S221" s="62"/>
    </row>
    <row r="222" spans="18:19" x14ac:dyDescent="0.25">
      <c r="R222" s="56"/>
      <c r="S222" s="62"/>
    </row>
    <row r="223" spans="18:19" x14ac:dyDescent="0.25">
      <c r="R223" s="56"/>
      <c r="S223" s="62"/>
    </row>
    <row r="224" spans="18:19" x14ac:dyDescent="0.25">
      <c r="R224" s="56"/>
      <c r="S224" s="62"/>
    </row>
    <row r="225" spans="18:19" x14ac:dyDescent="0.25">
      <c r="R225" s="56"/>
      <c r="S225" s="62"/>
    </row>
    <row r="226" spans="18:19" x14ac:dyDescent="0.25">
      <c r="R226" s="56"/>
      <c r="S226" s="62"/>
    </row>
    <row r="227" spans="18:19" x14ac:dyDescent="0.25">
      <c r="R227" s="56"/>
      <c r="S227" s="62"/>
    </row>
    <row r="228" spans="18:19" x14ac:dyDescent="0.25">
      <c r="R228" s="56"/>
      <c r="S228" s="62"/>
    </row>
    <row r="229" spans="18:19" x14ac:dyDescent="0.25">
      <c r="R229" s="56"/>
      <c r="S229" s="62"/>
    </row>
    <row r="230" spans="18:19" x14ac:dyDescent="0.25">
      <c r="R230" s="56"/>
      <c r="S230" s="62"/>
    </row>
    <row r="231" spans="18:19" x14ac:dyDescent="0.25">
      <c r="R231" s="56"/>
      <c r="S231" s="62"/>
    </row>
    <row r="232" spans="18:19" x14ac:dyDescent="0.25">
      <c r="R232" s="56"/>
      <c r="S232" s="62"/>
    </row>
    <row r="233" spans="18:19" x14ac:dyDescent="0.25">
      <c r="R233" s="56"/>
      <c r="S233" s="62"/>
    </row>
    <row r="234" spans="18:19" x14ac:dyDescent="0.25">
      <c r="R234" s="56"/>
      <c r="S234" s="62"/>
    </row>
    <row r="235" spans="18:19" x14ac:dyDescent="0.25">
      <c r="R235" s="56"/>
      <c r="S235" s="62"/>
    </row>
    <row r="236" spans="18:19" x14ac:dyDescent="0.25">
      <c r="R236" s="56"/>
      <c r="S236" s="62"/>
    </row>
    <row r="237" spans="18:19" x14ac:dyDescent="0.25">
      <c r="R237" s="56"/>
      <c r="S237" s="62"/>
    </row>
    <row r="238" spans="18:19" x14ac:dyDescent="0.25">
      <c r="R238" s="56"/>
      <c r="S238" s="62"/>
    </row>
    <row r="239" spans="18:19" x14ac:dyDescent="0.25">
      <c r="R239" s="56"/>
      <c r="S239" s="62"/>
    </row>
    <row r="240" spans="18:19" x14ac:dyDescent="0.25">
      <c r="R240" s="56"/>
      <c r="S240" s="62"/>
    </row>
    <row r="241" spans="18:19" x14ac:dyDescent="0.25">
      <c r="R241" s="56"/>
      <c r="S241" s="62"/>
    </row>
    <row r="242" spans="18:19" x14ac:dyDescent="0.25">
      <c r="R242" s="56"/>
      <c r="S242" s="62"/>
    </row>
    <row r="243" spans="18:19" x14ac:dyDescent="0.25">
      <c r="R243" s="56"/>
      <c r="S243" s="62"/>
    </row>
    <row r="244" spans="18:19" x14ac:dyDescent="0.25">
      <c r="R244" s="56"/>
      <c r="S244" s="62"/>
    </row>
    <row r="245" spans="18:19" x14ac:dyDescent="0.25">
      <c r="R245" s="56"/>
      <c r="S245" s="62"/>
    </row>
    <row r="246" spans="18:19" x14ac:dyDescent="0.25">
      <c r="R246" s="56"/>
      <c r="S246" s="62"/>
    </row>
    <row r="247" spans="18:19" x14ac:dyDescent="0.25">
      <c r="R247" s="56"/>
      <c r="S247" s="62"/>
    </row>
    <row r="248" spans="18:19" x14ac:dyDescent="0.25">
      <c r="R248" s="56"/>
      <c r="S248" s="62"/>
    </row>
    <row r="249" spans="18:19" x14ac:dyDescent="0.25">
      <c r="R249" s="56"/>
      <c r="S249" s="62"/>
    </row>
    <row r="250" spans="18:19" x14ac:dyDescent="0.25">
      <c r="R250" s="56"/>
      <c r="S250" s="62"/>
    </row>
    <row r="251" spans="18:19" x14ac:dyDescent="0.25">
      <c r="R251" s="56"/>
      <c r="S251" s="62"/>
    </row>
    <row r="252" spans="18:19" x14ac:dyDescent="0.25">
      <c r="R252" s="56"/>
      <c r="S252" s="62"/>
    </row>
    <row r="253" spans="18:19" x14ac:dyDescent="0.25">
      <c r="R253" s="56"/>
      <c r="S253" s="62"/>
    </row>
    <row r="254" spans="18:19" x14ac:dyDescent="0.25">
      <c r="R254" s="56"/>
      <c r="S254" s="62"/>
    </row>
    <row r="255" spans="18:19" x14ac:dyDescent="0.25">
      <c r="R255" s="56"/>
      <c r="S255" s="62"/>
    </row>
    <row r="256" spans="18:19" x14ac:dyDescent="0.25">
      <c r="R256" s="56"/>
      <c r="S256" s="62"/>
    </row>
    <row r="257" spans="18:19" x14ac:dyDescent="0.25">
      <c r="R257" s="56"/>
      <c r="S257" s="62"/>
    </row>
    <row r="258" spans="18:19" x14ac:dyDescent="0.25">
      <c r="R258" s="56"/>
      <c r="S258" s="62"/>
    </row>
    <row r="259" spans="18:19" x14ac:dyDescent="0.25">
      <c r="R259" s="56"/>
      <c r="S259" s="62"/>
    </row>
    <row r="260" spans="18:19" x14ac:dyDescent="0.25">
      <c r="R260" s="56"/>
      <c r="S260" s="62"/>
    </row>
    <row r="261" spans="18:19" x14ac:dyDescent="0.25">
      <c r="R261" s="56"/>
      <c r="S261" s="62"/>
    </row>
    <row r="262" spans="18:19" x14ac:dyDescent="0.25">
      <c r="R262" s="56"/>
      <c r="S262" s="62"/>
    </row>
    <row r="263" spans="18:19" x14ac:dyDescent="0.25">
      <c r="R263" s="56"/>
      <c r="S263" s="62"/>
    </row>
    <row r="264" spans="18:19" x14ac:dyDescent="0.25">
      <c r="R264" s="56"/>
      <c r="S264" s="62"/>
    </row>
    <row r="265" spans="18:19" x14ac:dyDescent="0.25">
      <c r="R265" s="56"/>
      <c r="S265" s="62"/>
    </row>
    <row r="266" spans="18:19" x14ac:dyDescent="0.25">
      <c r="R266" s="56"/>
      <c r="S266" s="62"/>
    </row>
    <row r="267" spans="18:19" x14ac:dyDescent="0.25">
      <c r="R267" s="56"/>
      <c r="S267" s="62"/>
    </row>
    <row r="268" spans="18:19" x14ac:dyDescent="0.25">
      <c r="R268" s="56"/>
      <c r="S268" s="62"/>
    </row>
    <row r="269" spans="18:19" x14ac:dyDescent="0.25">
      <c r="R269" s="56"/>
      <c r="S269" s="62"/>
    </row>
    <row r="270" spans="18:19" x14ac:dyDescent="0.25">
      <c r="R270" s="56"/>
      <c r="S270" s="62"/>
    </row>
    <row r="271" spans="18:19" x14ac:dyDescent="0.25">
      <c r="R271" s="56"/>
      <c r="S271" s="62"/>
    </row>
    <row r="272" spans="18:19" x14ac:dyDescent="0.25">
      <c r="R272" s="56"/>
      <c r="S272" s="62"/>
    </row>
    <row r="273" spans="18:19" x14ac:dyDescent="0.25">
      <c r="R273" s="56"/>
      <c r="S273" s="62"/>
    </row>
    <row r="274" spans="18:19" x14ac:dyDescent="0.25">
      <c r="R274" s="56"/>
      <c r="S274" s="62"/>
    </row>
    <row r="275" spans="18:19" x14ac:dyDescent="0.25">
      <c r="R275" s="56"/>
      <c r="S275" s="62"/>
    </row>
    <row r="276" spans="18:19" x14ac:dyDescent="0.25">
      <c r="R276" s="56"/>
      <c r="S276" s="62"/>
    </row>
    <row r="277" spans="18:19" x14ac:dyDescent="0.25">
      <c r="R277" s="56"/>
      <c r="S277" s="62"/>
    </row>
    <row r="278" spans="18:19" x14ac:dyDescent="0.25">
      <c r="R278" s="56"/>
      <c r="S278" s="62"/>
    </row>
    <row r="279" spans="18:19" x14ac:dyDescent="0.25">
      <c r="R279" s="56"/>
      <c r="S279" s="62"/>
    </row>
    <row r="280" spans="18:19" x14ac:dyDescent="0.25">
      <c r="R280" s="56"/>
      <c r="S280" s="62"/>
    </row>
    <row r="281" spans="18:19" x14ac:dyDescent="0.25">
      <c r="R281" s="56"/>
      <c r="S281" s="62"/>
    </row>
    <row r="282" spans="18:19" x14ac:dyDescent="0.25">
      <c r="R282" s="56"/>
      <c r="S282" s="62"/>
    </row>
    <row r="283" spans="18:19" x14ac:dyDescent="0.25">
      <c r="R283" s="56"/>
      <c r="S283" s="62"/>
    </row>
    <row r="284" spans="18:19" x14ac:dyDescent="0.25">
      <c r="R284" s="56"/>
      <c r="S284" s="62"/>
    </row>
    <row r="285" spans="18:19" x14ac:dyDescent="0.25">
      <c r="R285" s="56"/>
      <c r="S285" s="62"/>
    </row>
    <row r="286" spans="18:19" x14ac:dyDescent="0.25">
      <c r="R286" s="56"/>
      <c r="S286" s="62"/>
    </row>
    <row r="287" spans="18:19" x14ac:dyDescent="0.25">
      <c r="R287" s="56"/>
      <c r="S287" s="62"/>
    </row>
    <row r="288" spans="18:19" x14ac:dyDescent="0.25">
      <c r="R288" s="56"/>
      <c r="S288" s="62"/>
    </row>
    <row r="289" spans="18:19" x14ac:dyDescent="0.25">
      <c r="R289" s="56"/>
      <c r="S289" s="62"/>
    </row>
    <row r="290" spans="18:19" x14ac:dyDescent="0.25">
      <c r="R290" s="56"/>
      <c r="S290" s="62"/>
    </row>
    <row r="291" spans="18:19" x14ac:dyDescent="0.25">
      <c r="R291" s="56"/>
      <c r="S291" s="62"/>
    </row>
    <row r="292" spans="18:19" x14ac:dyDescent="0.25">
      <c r="R292" s="56"/>
      <c r="S292" s="62"/>
    </row>
    <row r="293" spans="18:19" x14ac:dyDescent="0.25">
      <c r="R293" s="56"/>
      <c r="S293" s="62"/>
    </row>
    <row r="294" spans="18:19" x14ac:dyDescent="0.25">
      <c r="R294" s="56"/>
      <c r="S294" s="62"/>
    </row>
    <row r="295" spans="18:19" x14ac:dyDescent="0.25">
      <c r="R295" s="56"/>
      <c r="S295" s="62"/>
    </row>
    <row r="296" spans="18:19" x14ac:dyDescent="0.25">
      <c r="R296" s="56"/>
      <c r="S296" s="62"/>
    </row>
    <row r="297" spans="18:19" x14ac:dyDescent="0.25">
      <c r="R297" s="56"/>
      <c r="S297" s="62"/>
    </row>
    <row r="298" spans="18:19" x14ac:dyDescent="0.25">
      <c r="S298" s="62"/>
    </row>
  </sheetData>
  <sortState ref="B2:X79">
    <sortCondition descending="1" ref="X2:X79"/>
  </sortState>
  <pageMargins left="0.7" right="0.7" top="0.75" bottom="0.75" header="0.3" footer="0.3"/>
  <pageSetup scale="40" fitToHeight="0" orientation="landscape" r:id="rId1"/>
  <rowBreaks count="1" manualBreakCount="1">
    <brk id="51" max="2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tabSelected="1" view="pageBreakPreview" topLeftCell="B1" zoomScale="60" zoomScaleNormal="100" workbookViewId="0">
      <selection activeCell="X12" sqref="X12"/>
    </sheetView>
  </sheetViews>
  <sheetFormatPr defaultRowHeight="15.75" x14ac:dyDescent="0.25"/>
  <cols>
    <col min="1" max="1" width="5.28515625" style="289" customWidth="1"/>
    <col min="2" max="2" width="26.140625" style="10" customWidth="1"/>
    <col min="3" max="3" width="10.42578125" style="10" customWidth="1"/>
    <col min="4" max="4" width="13.5703125" style="296" customWidth="1"/>
    <col min="5" max="5" width="12" style="22" customWidth="1"/>
    <col min="6" max="6" width="12.5703125" style="276" customWidth="1"/>
    <col min="7" max="7" width="12.42578125" style="277" customWidth="1"/>
    <col min="8" max="8" width="12.5703125" style="125" customWidth="1"/>
    <col min="9" max="9" width="13.5703125" style="50" customWidth="1"/>
    <col min="10" max="10" width="13.28515625" style="286" customWidth="1"/>
    <col min="11" max="11" width="12.7109375" style="25" customWidth="1"/>
    <col min="12" max="12" width="13.5703125" style="51" customWidth="1"/>
    <col min="13" max="13" width="12.85546875" style="187" customWidth="1"/>
    <col min="14" max="14" width="12.5703125" style="128" customWidth="1"/>
    <col min="15" max="15" width="14.5703125" style="53" customWidth="1"/>
    <col min="16" max="16" width="13.5703125" style="252" customWidth="1"/>
    <col min="17" max="17" width="14" style="287" customWidth="1"/>
    <col min="18" max="19" width="13.28515625" style="287" customWidth="1"/>
    <col min="20" max="20" width="13.28515625" style="142" customWidth="1"/>
    <col min="21" max="21" width="12.85546875" style="143" customWidth="1"/>
    <col min="22" max="22" width="12.85546875" style="232" customWidth="1"/>
    <col min="23" max="23" width="12.28515625" style="143" customWidth="1"/>
    <col min="24" max="24" width="15.85546875" style="129" customWidth="1"/>
    <col min="25" max="25" width="9.140625" style="38"/>
    <col min="26" max="26" width="19.85546875" style="38" customWidth="1"/>
    <col min="27" max="27" width="9.140625" style="38" customWidth="1"/>
    <col min="28" max="16384" width="9.140625" style="38"/>
  </cols>
  <sheetData>
    <row r="1" spans="1:24" ht="113.25" x14ac:dyDescent="0.25">
      <c r="A1" s="267"/>
      <c r="B1" s="10" t="s">
        <v>146</v>
      </c>
      <c r="C1" s="3" t="s">
        <v>1</v>
      </c>
      <c r="D1" s="305" t="s">
        <v>15</v>
      </c>
      <c r="E1" s="303" t="s">
        <v>2</v>
      </c>
      <c r="F1" s="268" t="s">
        <v>3</v>
      </c>
      <c r="G1" s="269" t="s">
        <v>187</v>
      </c>
      <c r="H1" s="270" t="s">
        <v>212</v>
      </c>
      <c r="I1" s="31" t="s">
        <v>231</v>
      </c>
      <c r="J1" s="271" t="s">
        <v>4</v>
      </c>
      <c r="K1" s="272" t="s">
        <v>298</v>
      </c>
      <c r="L1" s="113" t="s">
        <v>35</v>
      </c>
      <c r="M1" s="184" t="s">
        <v>341</v>
      </c>
      <c r="N1" s="117" t="s">
        <v>6</v>
      </c>
      <c r="O1" s="115" t="s">
        <v>7</v>
      </c>
      <c r="P1" s="248" t="s">
        <v>388</v>
      </c>
      <c r="Q1" s="273" t="s">
        <v>9</v>
      </c>
      <c r="R1" s="167" t="s">
        <v>421</v>
      </c>
      <c r="S1" s="118" t="s">
        <v>10</v>
      </c>
      <c r="T1" s="119" t="s">
        <v>443</v>
      </c>
      <c r="U1" s="121" t="s">
        <v>13</v>
      </c>
      <c r="V1" s="215" t="s">
        <v>468</v>
      </c>
      <c r="W1" s="121" t="s">
        <v>14</v>
      </c>
      <c r="X1" s="274" t="s">
        <v>15</v>
      </c>
    </row>
    <row r="2" spans="1:24" ht="20.100000000000001" customHeight="1" x14ac:dyDescent="0.25">
      <c r="A2" s="275">
        <v>1</v>
      </c>
      <c r="B2" s="10" t="s">
        <v>252</v>
      </c>
      <c r="C2" s="10" t="s">
        <v>16</v>
      </c>
      <c r="D2" s="59">
        <f>SUM(E2:W2)</f>
        <v>10532.7</v>
      </c>
      <c r="H2" s="278"/>
      <c r="I2" s="172">
        <v>1705.54</v>
      </c>
      <c r="J2" s="279">
        <v>1076.1199999999999</v>
      </c>
      <c r="L2" s="173">
        <v>314.89999999999998</v>
      </c>
      <c r="M2" s="210">
        <v>443.68</v>
      </c>
      <c r="N2" s="211"/>
      <c r="O2" s="175">
        <v>1766.44</v>
      </c>
      <c r="P2" s="259"/>
      <c r="Q2" s="280"/>
      <c r="R2" s="179">
        <v>1444.78</v>
      </c>
      <c r="S2" s="180">
        <v>1128</v>
      </c>
      <c r="T2" s="33"/>
      <c r="U2" s="58">
        <v>1422.78</v>
      </c>
      <c r="V2" s="19"/>
      <c r="W2" s="58">
        <v>1230.46</v>
      </c>
      <c r="X2" s="129">
        <f>SUM(E2:W2)</f>
        <v>10532.7</v>
      </c>
    </row>
    <row r="3" spans="1:24" ht="20.100000000000001" customHeight="1" x14ac:dyDescent="0.25">
      <c r="A3" s="275">
        <v>2</v>
      </c>
      <c r="B3" s="10" t="s">
        <v>205</v>
      </c>
      <c r="C3" s="10" t="s">
        <v>46</v>
      </c>
      <c r="D3" s="59">
        <f>SUM(E3:W3)</f>
        <v>7696.3399999999992</v>
      </c>
      <c r="G3" s="277">
        <v>1197.56</v>
      </c>
      <c r="H3" s="278"/>
      <c r="I3" s="172"/>
      <c r="J3" s="279"/>
      <c r="K3" s="25">
        <v>827.2</v>
      </c>
      <c r="L3" s="173"/>
      <c r="M3" s="210"/>
      <c r="N3" s="211"/>
      <c r="O3" s="175"/>
      <c r="P3" s="259"/>
      <c r="Q3" s="280">
        <v>1240.8</v>
      </c>
      <c r="R3" s="179"/>
      <c r="S3" s="180"/>
      <c r="T3" s="33">
        <v>1368.64</v>
      </c>
      <c r="U3" s="58">
        <v>1919.1</v>
      </c>
      <c r="V3" s="19">
        <v>129.72</v>
      </c>
      <c r="W3" s="58">
        <v>1013.32</v>
      </c>
      <c r="X3" s="129">
        <f>SUM(E3:W3)</f>
        <v>7696.3399999999992</v>
      </c>
    </row>
    <row r="4" spans="1:24" ht="20.100000000000001" customHeight="1" x14ac:dyDescent="0.25">
      <c r="A4" s="275">
        <v>3</v>
      </c>
      <c r="B4" s="10" t="s">
        <v>176</v>
      </c>
      <c r="C4" s="10" t="s">
        <v>46</v>
      </c>
      <c r="D4" s="59">
        <f>SUM(E4:W4)</f>
        <v>7590.2900000000009</v>
      </c>
      <c r="E4" s="22">
        <v>1019.35</v>
      </c>
      <c r="F4" s="276">
        <v>1281.56</v>
      </c>
      <c r="H4" s="278"/>
      <c r="I4" s="172"/>
      <c r="J4" s="279"/>
      <c r="L4" s="173"/>
      <c r="M4" s="210">
        <v>942.82</v>
      </c>
      <c r="N4" s="211"/>
      <c r="O4" s="175"/>
      <c r="P4" s="259"/>
      <c r="Q4" s="280"/>
      <c r="R4" s="179">
        <v>1195.68</v>
      </c>
      <c r="S4" s="180">
        <v>112.8</v>
      </c>
      <c r="T4" s="33">
        <v>928.72</v>
      </c>
      <c r="U4" s="58">
        <v>661.76</v>
      </c>
      <c r="V4" s="19"/>
      <c r="W4" s="58">
        <v>1447.6</v>
      </c>
      <c r="X4" s="129">
        <f>SUM(E4:W4)</f>
        <v>7590.2900000000009</v>
      </c>
    </row>
    <row r="5" spans="1:24" ht="20.100000000000001" customHeight="1" x14ac:dyDescent="0.25">
      <c r="A5" s="275">
        <v>4</v>
      </c>
      <c r="B5" s="10" t="s">
        <v>222</v>
      </c>
      <c r="C5" s="10" t="s">
        <v>46</v>
      </c>
      <c r="D5" s="59">
        <f>SUM(E5:W5)</f>
        <v>7441.9800000000005</v>
      </c>
      <c r="E5" s="304"/>
      <c r="F5" s="281"/>
      <c r="G5" s="277">
        <v>171.08</v>
      </c>
      <c r="H5" s="278">
        <v>1297.2</v>
      </c>
      <c r="I5" s="172">
        <v>1028.74</v>
      </c>
      <c r="J5" s="279"/>
      <c r="K5" s="25">
        <v>1137.4000000000001</v>
      </c>
      <c r="L5" s="173">
        <v>1259.5999999999999</v>
      </c>
      <c r="M5" s="210"/>
      <c r="N5" s="211"/>
      <c r="O5" s="175"/>
      <c r="P5" s="259"/>
      <c r="Q5" s="280">
        <v>253.8</v>
      </c>
      <c r="R5" s="179"/>
      <c r="S5" s="180"/>
      <c r="T5" s="33">
        <v>488.8</v>
      </c>
      <c r="U5" s="58">
        <v>1091.9000000000001</v>
      </c>
      <c r="V5" s="19">
        <v>713.46</v>
      </c>
      <c r="W5" s="58"/>
      <c r="X5" s="129">
        <f>SUM(E5:W5)</f>
        <v>7441.9800000000005</v>
      </c>
    </row>
    <row r="6" spans="1:24" ht="20.100000000000001" customHeight="1" x14ac:dyDescent="0.25">
      <c r="A6" s="275">
        <v>5</v>
      </c>
      <c r="B6" s="10" t="s">
        <v>345</v>
      </c>
      <c r="C6" s="10" t="s">
        <v>16</v>
      </c>
      <c r="D6" s="59">
        <f>SUM(E6:W6)</f>
        <v>6961.26</v>
      </c>
      <c r="H6" s="278"/>
      <c r="I6" s="172"/>
      <c r="J6" s="279"/>
      <c r="L6" s="173"/>
      <c r="M6" s="210">
        <v>1275.58</v>
      </c>
      <c r="N6" s="211">
        <v>124.08</v>
      </c>
      <c r="O6" s="175">
        <v>426.38</v>
      </c>
      <c r="P6" s="259">
        <v>2173.2800000000002</v>
      </c>
      <c r="Q6" s="280"/>
      <c r="R6" s="179"/>
      <c r="S6" s="180">
        <v>1297.2</v>
      </c>
      <c r="T6" s="33"/>
      <c r="U6" s="58"/>
      <c r="V6" s="19"/>
      <c r="W6" s="58">
        <v>1664.74</v>
      </c>
      <c r="X6" s="129">
        <f>SUM(E6:W6)</f>
        <v>6961.26</v>
      </c>
    </row>
    <row r="7" spans="1:24" ht="20.100000000000001" customHeight="1" x14ac:dyDescent="0.25">
      <c r="A7" s="275">
        <v>6</v>
      </c>
      <c r="B7" s="10" t="s">
        <v>142</v>
      </c>
      <c r="C7" s="10" t="s">
        <v>46</v>
      </c>
      <c r="D7" s="59">
        <f>SUM(E7:W7)</f>
        <v>6697.94</v>
      </c>
      <c r="F7" s="276">
        <v>780.08</v>
      </c>
      <c r="H7" s="278"/>
      <c r="I7" s="172"/>
      <c r="J7" s="279"/>
      <c r="K7" s="25">
        <v>2378.1999999999998</v>
      </c>
      <c r="L7" s="173"/>
      <c r="M7" s="210"/>
      <c r="N7" s="211">
        <v>1054.68</v>
      </c>
      <c r="O7" s="175">
        <v>1187.78</v>
      </c>
      <c r="P7" s="259"/>
      <c r="Q7" s="280"/>
      <c r="R7" s="179"/>
      <c r="S7" s="180"/>
      <c r="T7" s="33"/>
      <c r="U7" s="58"/>
      <c r="V7" s="19">
        <v>1297.2</v>
      </c>
      <c r="W7" s="58"/>
      <c r="X7" s="129">
        <f>SUM(E7:W7)</f>
        <v>6697.94</v>
      </c>
    </row>
    <row r="8" spans="1:24" ht="20.100000000000001" customHeight="1" x14ac:dyDescent="0.25">
      <c r="A8" s="275">
        <v>7</v>
      </c>
      <c r="B8" s="10" t="s">
        <v>335</v>
      </c>
      <c r="C8" s="10" t="s">
        <v>16</v>
      </c>
      <c r="D8" s="59">
        <f>SUM(E8:W8)</f>
        <v>5217.46</v>
      </c>
      <c r="H8" s="278"/>
      <c r="I8" s="172"/>
      <c r="J8" s="279"/>
      <c r="L8" s="173">
        <v>1448.54</v>
      </c>
      <c r="M8" s="210"/>
      <c r="N8" s="211">
        <v>1426.92</v>
      </c>
      <c r="O8" s="175">
        <v>304.56</v>
      </c>
      <c r="P8" s="259">
        <v>2037.44</v>
      </c>
      <c r="Q8" s="280"/>
      <c r="R8" s="179"/>
      <c r="S8" s="180"/>
      <c r="T8" s="33"/>
      <c r="U8" s="58"/>
      <c r="V8" s="19"/>
      <c r="W8" s="58"/>
      <c r="X8" s="129">
        <f>SUM(E8:W8)</f>
        <v>5217.46</v>
      </c>
    </row>
    <row r="9" spans="1:24" ht="20.100000000000001" customHeight="1" x14ac:dyDescent="0.25">
      <c r="A9" s="275">
        <v>8</v>
      </c>
      <c r="B9" s="10" t="s">
        <v>362</v>
      </c>
      <c r="C9" s="10" t="s">
        <v>21</v>
      </c>
      <c r="D9" s="59">
        <f>SUM(E9:W9)</f>
        <v>4606.8499999999995</v>
      </c>
      <c r="H9" s="278"/>
      <c r="I9" s="172"/>
      <c r="J9" s="279"/>
      <c r="L9" s="173"/>
      <c r="M9" s="210"/>
      <c r="N9" s="211">
        <v>868.56</v>
      </c>
      <c r="O9" s="175"/>
      <c r="P9" s="259">
        <v>3287.09</v>
      </c>
      <c r="Q9" s="280"/>
      <c r="R9" s="179"/>
      <c r="S9" s="180">
        <v>451.2</v>
      </c>
      <c r="T9" s="33"/>
      <c r="U9" s="58"/>
      <c r="V9" s="19"/>
      <c r="W9" s="58"/>
      <c r="X9" s="129">
        <f>SUM(E9:W9)</f>
        <v>4606.8499999999995</v>
      </c>
    </row>
    <row r="10" spans="1:24" ht="20.100000000000001" customHeight="1" x14ac:dyDescent="0.25">
      <c r="A10" s="275">
        <v>9</v>
      </c>
      <c r="B10" s="10" t="s">
        <v>415</v>
      </c>
      <c r="C10" s="10" t="s">
        <v>18</v>
      </c>
      <c r="D10" s="59">
        <f>SUM(E10:W10)</f>
        <v>3951.38</v>
      </c>
      <c r="H10" s="278"/>
      <c r="I10" s="172"/>
      <c r="J10" s="279"/>
      <c r="L10" s="173"/>
      <c r="M10" s="210"/>
      <c r="N10" s="211"/>
      <c r="O10" s="175"/>
      <c r="P10" s="259"/>
      <c r="Q10" s="280">
        <v>958.8</v>
      </c>
      <c r="R10" s="179"/>
      <c r="S10" s="180"/>
      <c r="T10" s="33"/>
      <c r="U10" s="58">
        <v>2084.54</v>
      </c>
      <c r="V10" s="19">
        <v>908.04</v>
      </c>
      <c r="W10" s="58"/>
      <c r="X10" s="129">
        <f>SUM(E10:W10)</f>
        <v>3951.38</v>
      </c>
    </row>
    <row r="11" spans="1:24" ht="20.100000000000001" customHeight="1" x14ac:dyDescent="0.25">
      <c r="A11" s="275">
        <f t="shared" ref="A11:A74" si="0">SUM(A10+1)</f>
        <v>10</v>
      </c>
      <c r="B11" s="10" t="s">
        <v>254</v>
      </c>
      <c r="C11" s="10" t="s">
        <v>30</v>
      </c>
      <c r="D11" s="59">
        <f>SUM(E11:W11)</f>
        <v>3853.4400000000005</v>
      </c>
      <c r="H11" s="278"/>
      <c r="I11" s="172">
        <v>1570.18</v>
      </c>
      <c r="J11" s="279"/>
      <c r="L11" s="173">
        <v>1070.6600000000001</v>
      </c>
      <c r="M11" s="210"/>
      <c r="N11" s="211"/>
      <c r="O11" s="175"/>
      <c r="P11" s="259"/>
      <c r="Q11" s="280">
        <v>253.8</v>
      </c>
      <c r="R11" s="179"/>
      <c r="S11" s="180">
        <v>958.8</v>
      </c>
      <c r="T11" s="33"/>
      <c r="U11" s="58"/>
      <c r="V11" s="19"/>
      <c r="W11" s="58"/>
      <c r="X11" s="129">
        <f>SUM(E11:W11)</f>
        <v>3853.4400000000005</v>
      </c>
    </row>
    <row r="12" spans="1:24" ht="20.100000000000001" customHeight="1" x14ac:dyDescent="0.25">
      <c r="A12" s="275">
        <f t="shared" si="0"/>
        <v>11</v>
      </c>
      <c r="B12" s="10" t="s">
        <v>256</v>
      </c>
      <c r="C12" s="10" t="s">
        <v>16</v>
      </c>
      <c r="D12" s="59">
        <f>SUM(E12:W12)</f>
        <v>3731.4300000000003</v>
      </c>
      <c r="H12" s="278"/>
      <c r="I12" s="172">
        <v>785.09</v>
      </c>
      <c r="J12" s="279">
        <v>873.08</v>
      </c>
      <c r="L12" s="173">
        <v>503.84</v>
      </c>
      <c r="M12" s="210">
        <v>110.92</v>
      </c>
      <c r="N12" s="211"/>
      <c r="O12" s="175"/>
      <c r="P12" s="259"/>
      <c r="Q12" s="280"/>
      <c r="R12" s="179">
        <v>697.48</v>
      </c>
      <c r="S12" s="180"/>
      <c r="T12" s="33"/>
      <c r="U12" s="58">
        <v>761.02</v>
      </c>
      <c r="V12" s="19"/>
      <c r="W12" s="58"/>
      <c r="X12" s="129">
        <f>SUM(E12:W12)</f>
        <v>3731.4300000000003</v>
      </c>
    </row>
    <row r="13" spans="1:24" ht="20.100000000000001" customHeight="1" x14ac:dyDescent="0.25">
      <c r="A13" s="275">
        <f t="shared" si="0"/>
        <v>12</v>
      </c>
      <c r="B13" s="10" t="s">
        <v>363</v>
      </c>
      <c r="C13" s="10" t="s">
        <v>32</v>
      </c>
      <c r="D13" s="59">
        <f>SUM(E13:W13)</f>
        <v>3695.23</v>
      </c>
      <c r="E13" s="42"/>
      <c r="F13" s="282"/>
      <c r="H13" s="278"/>
      <c r="I13" s="172"/>
      <c r="J13" s="279"/>
      <c r="L13" s="173"/>
      <c r="M13" s="210"/>
      <c r="N13" s="211">
        <v>682.44</v>
      </c>
      <c r="O13" s="175">
        <v>1309.5999999999999</v>
      </c>
      <c r="P13" s="259">
        <v>842.15</v>
      </c>
      <c r="Q13" s="280"/>
      <c r="R13" s="179"/>
      <c r="S13" s="180">
        <v>282</v>
      </c>
      <c r="T13" s="33"/>
      <c r="U13" s="58"/>
      <c r="V13" s="19"/>
      <c r="W13" s="58">
        <v>579.04</v>
      </c>
      <c r="X13" s="129">
        <f>SUM(E13:W13)</f>
        <v>3695.23</v>
      </c>
    </row>
    <row r="14" spans="1:24" ht="20.100000000000001" customHeight="1" x14ac:dyDescent="0.25">
      <c r="A14" s="275">
        <f t="shared" si="0"/>
        <v>13</v>
      </c>
      <c r="B14" s="10" t="s">
        <v>166</v>
      </c>
      <c r="C14" s="10" t="s">
        <v>24</v>
      </c>
      <c r="D14" s="59">
        <f>SUM(E14:W14)</f>
        <v>3453.12</v>
      </c>
      <c r="F14" s="276">
        <v>1114.4000000000001</v>
      </c>
      <c r="H14" s="278"/>
      <c r="I14" s="172"/>
      <c r="J14" s="279"/>
      <c r="L14" s="173"/>
      <c r="M14" s="210"/>
      <c r="N14" s="211"/>
      <c r="O14" s="175"/>
      <c r="P14" s="259"/>
      <c r="Q14" s="280">
        <v>676.8</v>
      </c>
      <c r="R14" s="179"/>
      <c r="S14" s="180"/>
      <c r="T14" s="33">
        <v>1661.92</v>
      </c>
      <c r="U14" s="58"/>
      <c r="V14" s="19"/>
      <c r="W14" s="58"/>
      <c r="X14" s="129">
        <f>SUM(E14:W14)</f>
        <v>3453.12</v>
      </c>
    </row>
    <row r="15" spans="1:24" ht="20.100000000000001" customHeight="1" x14ac:dyDescent="0.25">
      <c r="A15" s="275">
        <f t="shared" si="0"/>
        <v>14</v>
      </c>
      <c r="B15" s="10" t="s">
        <v>135</v>
      </c>
      <c r="C15" s="10" t="s">
        <v>18</v>
      </c>
      <c r="D15" s="59">
        <f>SUM(E15:W15)</f>
        <v>3420.27</v>
      </c>
      <c r="H15" s="278"/>
      <c r="I15" s="172"/>
      <c r="J15" s="279"/>
      <c r="L15" s="173"/>
      <c r="M15" s="210"/>
      <c r="N15" s="211">
        <v>1240.8</v>
      </c>
      <c r="O15" s="175">
        <v>730.94</v>
      </c>
      <c r="P15" s="259">
        <v>1086.6300000000001</v>
      </c>
      <c r="Q15" s="280"/>
      <c r="R15" s="179"/>
      <c r="S15" s="180"/>
      <c r="T15" s="33"/>
      <c r="U15" s="58"/>
      <c r="V15" s="19"/>
      <c r="W15" s="58">
        <v>361.9</v>
      </c>
      <c r="X15" s="129">
        <f>SUM(E15:W15)</f>
        <v>3420.27</v>
      </c>
    </row>
    <row r="16" spans="1:24" ht="20.100000000000001" customHeight="1" x14ac:dyDescent="0.25">
      <c r="A16" s="275">
        <f t="shared" si="0"/>
        <v>15</v>
      </c>
      <c r="B16" s="10" t="s">
        <v>204</v>
      </c>
      <c r="C16" s="10" t="s">
        <v>18</v>
      </c>
      <c r="D16" s="59">
        <f>SUM(E16:W16)</f>
        <v>2901.7799999999997</v>
      </c>
      <c r="G16" s="277">
        <v>1454.18</v>
      </c>
      <c r="H16" s="278"/>
      <c r="I16" s="172"/>
      <c r="J16" s="279"/>
      <c r="K16" s="25">
        <v>1447.6</v>
      </c>
      <c r="L16" s="173"/>
      <c r="M16" s="210"/>
      <c r="N16" s="211"/>
      <c r="O16" s="175"/>
      <c r="P16" s="259"/>
      <c r="Q16" s="280"/>
      <c r="R16" s="179"/>
      <c r="S16" s="180"/>
      <c r="T16" s="33"/>
      <c r="U16" s="58"/>
      <c r="V16" s="19"/>
      <c r="W16" s="58"/>
      <c r="X16" s="129">
        <f>SUM(E16:W16)</f>
        <v>2901.7799999999997</v>
      </c>
    </row>
    <row r="17" spans="1:24" ht="20.100000000000001" customHeight="1" x14ac:dyDescent="0.25">
      <c r="A17" s="275">
        <f t="shared" si="0"/>
        <v>16</v>
      </c>
      <c r="B17" s="10" t="s">
        <v>257</v>
      </c>
      <c r="C17" s="10" t="s">
        <v>24</v>
      </c>
      <c r="D17" s="59">
        <f>SUM(E17:W17)</f>
        <v>2637.45</v>
      </c>
      <c r="H17" s="278"/>
      <c r="I17" s="172">
        <v>135.36000000000001</v>
      </c>
      <c r="J17" s="279"/>
      <c r="L17" s="173"/>
      <c r="M17" s="210"/>
      <c r="N17" s="211"/>
      <c r="O17" s="175"/>
      <c r="P17" s="259">
        <v>869.31</v>
      </c>
      <c r="Q17" s="280">
        <v>141</v>
      </c>
      <c r="R17" s="179"/>
      <c r="S17" s="180"/>
      <c r="T17" s="33"/>
      <c r="U17" s="58"/>
      <c r="V17" s="19">
        <v>1491.78</v>
      </c>
      <c r="W17" s="58"/>
      <c r="X17" s="129">
        <f>SUM(E17:W17)</f>
        <v>2637.45</v>
      </c>
    </row>
    <row r="18" spans="1:24" ht="20.100000000000001" customHeight="1" x14ac:dyDescent="0.25">
      <c r="A18" s="275">
        <f t="shared" si="0"/>
        <v>17</v>
      </c>
      <c r="B18" s="10" t="s">
        <v>323</v>
      </c>
      <c r="C18" s="10" t="s">
        <v>46</v>
      </c>
      <c r="D18" s="59">
        <f>SUM(E18:W18)</f>
        <v>2472.1999999999998</v>
      </c>
      <c r="H18" s="278"/>
      <c r="I18" s="172"/>
      <c r="J18" s="279"/>
      <c r="K18" s="25">
        <v>517</v>
      </c>
      <c r="L18" s="173"/>
      <c r="M18" s="210"/>
      <c r="N18" s="211"/>
      <c r="O18" s="175"/>
      <c r="P18" s="259"/>
      <c r="Q18" s="280"/>
      <c r="R18" s="179"/>
      <c r="S18" s="180"/>
      <c r="T18" s="33">
        <v>1955.2</v>
      </c>
      <c r="U18" s="58"/>
      <c r="V18" s="19"/>
      <c r="W18" s="58"/>
      <c r="X18" s="129">
        <f>SUM(E18:W18)</f>
        <v>2472.1999999999998</v>
      </c>
    </row>
    <row r="19" spans="1:24" ht="20.100000000000001" customHeight="1" x14ac:dyDescent="0.25">
      <c r="A19" s="275">
        <f t="shared" si="0"/>
        <v>18</v>
      </c>
      <c r="B19" s="10" t="s">
        <v>346</v>
      </c>
      <c r="C19" s="10" t="s">
        <v>21</v>
      </c>
      <c r="D19" s="59">
        <f>SUM(E19:W19)</f>
        <v>2467.5</v>
      </c>
      <c r="H19" s="278"/>
      <c r="I19" s="172"/>
      <c r="J19" s="279"/>
      <c r="L19" s="173"/>
      <c r="M19" s="210">
        <v>1109.2</v>
      </c>
      <c r="N19" s="211"/>
      <c r="O19" s="175"/>
      <c r="P19" s="259">
        <v>1358.3</v>
      </c>
      <c r="Q19" s="280"/>
      <c r="R19" s="179"/>
      <c r="S19" s="180"/>
      <c r="T19" s="33"/>
      <c r="U19" s="58"/>
      <c r="V19" s="19"/>
      <c r="W19" s="58"/>
      <c r="X19" s="129">
        <f>SUM(E19:W19)</f>
        <v>2467.5</v>
      </c>
    </row>
    <row r="20" spans="1:24" ht="20.100000000000001" customHeight="1" x14ac:dyDescent="0.25">
      <c r="A20" s="275">
        <f t="shared" si="0"/>
        <v>19</v>
      </c>
      <c r="B20" s="10" t="s">
        <v>206</v>
      </c>
      <c r="C20" s="10" t="s">
        <v>46</v>
      </c>
      <c r="D20" s="59">
        <f>SUM(E20:W20)</f>
        <v>2435.54</v>
      </c>
      <c r="G20" s="277">
        <v>940.94</v>
      </c>
      <c r="H20" s="278"/>
      <c r="I20" s="172"/>
      <c r="J20" s="279"/>
      <c r="L20" s="173"/>
      <c r="M20" s="210"/>
      <c r="N20" s="211"/>
      <c r="O20" s="175"/>
      <c r="P20" s="259"/>
      <c r="Q20" s="280">
        <v>1494.6</v>
      </c>
      <c r="R20" s="179"/>
      <c r="S20" s="180"/>
      <c r="T20" s="33"/>
      <c r="U20" s="58"/>
      <c r="V20" s="19"/>
      <c r="W20" s="58"/>
      <c r="X20" s="129">
        <f>SUM(E20:W20)</f>
        <v>2435.54</v>
      </c>
    </row>
    <row r="21" spans="1:24" ht="20.100000000000001" customHeight="1" x14ac:dyDescent="0.25">
      <c r="A21" s="275">
        <f t="shared" si="0"/>
        <v>20</v>
      </c>
      <c r="B21" s="191" t="s">
        <v>448</v>
      </c>
      <c r="C21" s="191"/>
      <c r="D21" s="59">
        <f>SUM(E21:W21)</f>
        <v>2248.48</v>
      </c>
      <c r="H21" s="278"/>
      <c r="I21" s="172"/>
      <c r="J21" s="279"/>
      <c r="L21" s="173"/>
      <c r="M21" s="210"/>
      <c r="N21" s="211"/>
      <c r="O21" s="175"/>
      <c r="P21" s="259"/>
      <c r="Q21" s="280"/>
      <c r="R21" s="179"/>
      <c r="S21" s="180"/>
      <c r="T21" s="33">
        <v>2248.48</v>
      </c>
      <c r="U21" s="58"/>
      <c r="V21" s="19"/>
      <c r="W21" s="58"/>
      <c r="X21" s="129">
        <f>SUM(E21:W21)</f>
        <v>2248.48</v>
      </c>
    </row>
    <row r="22" spans="1:24" ht="20.100000000000001" customHeight="1" x14ac:dyDescent="0.25">
      <c r="A22" s="275">
        <f t="shared" si="0"/>
        <v>21</v>
      </c>
      <c r="B22" s="10" t="s">
        <v>225</v>
      </c>
      <c r="C22" s="10" t="s">
        <v>46</v>
      </c>
      <c r="D22" s="59">
        <f>SUM(E22:W22)</f>
        <v>2162</v>
      </c>
      <c r="G22" s="277">
        <v>1710.8</v>
      </c>
      <c r="H22" s="278">
        <v>451.2</v>
      </c>
      <c r="I22" s="172"/>
      <c r="J22" s="279"/>
      <c r="L22" s="173"/>
      <c r="M22" s="210"/>
      <c r="N22" s="211"/>
      <c r="O22" s="175"/>
      <c r="P22" s="259"/>
      <c r="Q22" s="280"/>
      <c r="R22" s="179"/>
      <c r="S22" s="180"/>
      <c r="T22" s="33"/>
      <c r="U22" s="58"/>
      <c r="V22" s="19"/>
      <c r="W22" s="58"/>
      <c r="X22" s="129">
        <f>SUM(E22:W22)</f>
        <v>2162</v>
      </c>
    </row>
    <row r="23" spans="1:24" ht="20.100000000000001" customHeight="1" x14ac:dyDescent="0.25">
      <c r="A23" s="275">
        <f t="shared" si="0"/>
        <v>22</v>
      </c>
      <c r="B23" s="10" t="s">
        <v>321</v>
      </c>
      <c r="C23" s="10" t="s">
        <v>46</v>
      </c>
      <c r="D23" s="59">
        <f>SUM(E23:W23)</f>
        <v>2068</v>
      </c>
      <c r="H23" s="278"/>
      <c r="I23" s="172"/>
      <c r="J23" s="279"/>
      <c r="K23" s="25">
        <v>2068</v>
      </c>
      <c r="L23" s="173"/>
      <c r="M23" s="210"/>
      <c r="N23" s="211"/>
      <c r="O23" s="175"/>
      <c r="P23" s="259"/>
      <c r="Q23" s="280"/>
      <c r="R23" s="179"/>
      <c r="S23" s="180"/>
      <c r="T23" s="33"/>
      <c r="U23" s="58"/>
      <c r="V23" s="19"/>
      <c r="W23" s="58"/>
      <c r="X23" s="129">
        <f>SUM(E23:W23)</f>
        <v>2068</v>
      </c>
    </row>
    <row r="24" spans="1:24" ht="20.100000000000001" customHeight="1" x14ac:dyDescent="0.25">
      <c r="A24" s="275">
        <f t="shared" si="0"/>
        <v>23</v>
      </c>
      <c r="B24" s="10" t="s">
        <v>280</v>
      </c>
      <c r="C24" s="10" t="s">
        <v>21</v>
      </c>
      <c r="D24" s="59">
        <f>SUM(E24:W24)</f>
        <v>2031.7200000000003</v>
      </c>
      <c r="H24" s="278"/>
      <c r="I24" s="172"/>
      <c r="J24" s="279">
        <v>588.82000000000005</v>
      </c>
      <c r="L24" s="173"/>
      <c r="M24" s="210"/>
      <c r="N24" s="211">
        <v>496.32</v>
      </c>
      <c r="O24" s="175"/>
      <c r="P24" s="259"/>
      <c r="Q24" s="280"/>
      <c r="R24" s="179">
        <v>946.58</v>
      </c>
      <c r="S24" s="180"/>
      <c r="T24" s="33"/>
      <c r="U24" s="58"/>
      <c r="V24" s="19"/>
      <c r="W24" s="58"/>
      <c r="X24" s="129">
        <f>SUM(E24:W24)</f>
        <v>2031.7200000000003</v>
      </c>
    </row>
    <row r="25" spans="1:24" ht="20.100000000000001" customHeight="1" x14ac:dyDescent="0.25">
      <c r="A25" s="275">
        <f t="shared" si="0"/>
        <v>24</v>
      </c>
      <c r="B25" s="10" t="s">
        <v>203</v>
      </c>
      <c r="C25" s="10" t="s">
        <v>46</v>
      </c>
      <c r="D25" s="59">
        <f>SUM(E25:W25)</f>
        <v>1967.42</v>
      </c>
      <c r="G25" s="277">
        <v>1967.42</v>
      </c>
      <c r="H25" s="278"/>
      <c r="I25" s="172"/>
      <c r="J25" s="279"/>
      <c r="L25" s="173"/>
      <c r="M25" s="210"/>
      <c r="N25" s="211"/>
      <c r="O25" s="175"/>
      <c r="P25" s="259"/>
      <c r="Q25" s="280"/>
      <c r="R25" s="179"/>
      <c r="S25" s="180"/>
      <c r="T25" s="33"/>
      <c r="U25" s="58"/>
      <c r="V25" s="19"/>
      <c r="W25" s="58"/>
      <c r="X25" s="129">
        <f>SUM(E25:W25)</f>
        <v>1967.42</v>
      </c>
    </row>
    <row r="26" spans="1:24" ht="20.100000000000001" customHeight="1" x14ac:dyDescent="0.25">
      <c r="A26" s="275">
        <f t="shared" si="0"/>
        <v>25</v>
      </c>
      <c r="B26" s="10" t="s">
        <v>281</v>
      </c>
      <c r="C26" s="10" t="s">
        <v>21</v>
      </c>
      <c r="D26" s="59">
        <f>SUM(E26:W26)</f>
        <v>1959.3400000000001</v>
      </c>
      <c r="H26" s="278"/>
      <c r="I26" s="172"/>
      <c r="J26" s="279">
        <v>1380.68</v>
      </c>
      <c r="L26" s="173"/>
      <c r="M26" s="210"/>
      <c r="N26" s="211"/>
      <c r="O26" s="175">
        <v>578.66</v>
      </c>
      <c r="P26" s="259"/>
      <c r="Q26" s="280"/>
      <c r="R26" s="179"/>
      <c r="S26" s="180"/>
      <c r="T26" s="33"/>
      <c r="U26" s="58"/>
      <c r="V26" s="19"/>
      <c r="W26" s="58"/>
      <c r="X26" s="129">
        <f>SUM(E26:W26)</f>
        <v>1959.3400000000001</v>
      </c>
    </row>
    <row r="27" spans="1:24" ht="20.100000000000001" customHeight="1" x14ac:dyDescent="0.25">
      <c r="A27" s="275">
        <f t="shared" si="0"/>
        <v>26</v>
      </c>
      <c r="B27" s="10" t="s">
        <v>391</v>
      </c>
      <c r="C27" s="10" t="s">
        <v>16</v>
      </c>
      <c r="D27" s="59">
        <f>SUM(E27:W27)</f>
        <v>1928.78</v>
      </c>
      <c r="H27" s="278"/>
      <c r="I27" s="172"/>
      <c r="J27" s="279"/>
      <c r="L27" s="173"/>
      <c r="M27" s="210"/>
      <c r="N27" s="211"/>
      <c r="O27" s="175"/>
      <c r="P27" s="259">
        <v>1928.78</v>
      </c>
      <c r="Q27" s="280"/>
      <c r="R27" s="179"/>
      <c r="S27" s="180"/>
      <c r="T27" s="33"/>
      <c r="U27" s="58"/>
      <c r="V27" s="19"/>
      <c r="W27" s="58"/>
      <c r="X27" s="129">
        <f>SUM(E27:W27)</f>
        <v>1928.78</v>
      </c>
    </row>
    <row r="28" spans="1:24" ht="20.100000000000001" customHeight="1" x14ac:dyDescent="0.25">
      <c r="A28" s="275">
        <f t="shared" si="0"/>
        <v>27</v>
      </c>
      <c r="B28" s="10" t="s">
        <v>322</v>
      </c>
      <c r="C28" s="10" t="s">
        <v>46</v>
      </c>
      <c r="D28" s="59">
        <f>SUM(E28:W28)</f>
        <v>1757.8</v>
      </c>
      <c r="H28" s="278"/>
      <c r="I28" s="172"/>
      <c r="J28" s="279"/>
      <c r="K28" s="25">
        <v>1757.8</v>
      </c>
      <c r="L28" s="173"/>
      <c r="M28" s="210"/>
      <c r="N28" s="211"/>
      <c r="O28" s="175"/>
      <c r="P28" s="259"/>
      <c r="Q28" s="280"/>
      <c r="R28" s="179"/>
      <c r="S28" s="180"/>
      <c r="T28" s="33"/>
      <c r="U28" s="58"/>
      <c r="V28" s="19"/>
      <c r="W28" s="58"/>
      <c r="X28" s="129">
        <f>SUM(E28:W28)</f>
        <v>1757.8</v>
      </c>
    </row>
    <row r="29" spans="1:24" ht="20.100000000000001" customHeight="1" x14ac:dyDescent="0.25">
      <c r="A29" s="275">
        <f t="shared" si="0"/>
        <v>28</v>
      </c>
      <c r="B29" s="10" t="s">
        <v>177</v>
      </c>
      <c r="C29" s="10" t="s">
        <v>24</v>
      </c>
      <c r="D29" s="59">
        <f>SUM(E29:W29)</f>
        <v>1736.8400000000001</v>
      </c>
      <c r="F29" s="276">
        <v>947.24</v>
      </c>
      <c r="H29" s="278">
        <v>789.6</v>
      </c>
      <c r="I29" s="172"/>
      <c r="J29" s="279"/>
      <c r="L29" s="173"/>
      <c r="M29" s="210"/>
      <c r="N29" s="211"/>
      <c r="O29" s="175"/>
      <c r="P29" s="259"/>
      <c r="Q29" s="280"/>
      <c r="R29" s="179"/>
      <c r="S29" s="180"/>
      <c r="T29" s="33"/>
      <c r="U29" s="58"/>
      <c r="V29" s="19"/>
      <c r="W29" s="58"/>
      <c r="X29" s="129">
        <f>SUM(E29:W29)</f>
        <v>1736.8400000000001</v>
      </c>
    </row>
    <row r="30" spans="1:24" ht="20.100000000000001" customHeight="1" x14ac:dyDescent="0.25">
      <c r="A30" s="275">
        <f t="shared" si="0"/>
        <v>29</v>
      </c>
      <c r="B30" s="10" t="s">
        <v>316</v>
      </c>
      <c r="C30" s="10" t="s">
        <v>18</v>
      </c>
      <c r="D30" s="59">
        <f>SUM(E30:W30)</f>
        <v>1667.56</v>
      </c>
      <c r="H30" s="278"/>
      <c r="I30" s="172"/>
      <c r="J30" s="279"/>
      <c r="L30" s="173"/>
      <c r="M30" s="210"/>
      <c r="N30" s="211"/>
      <c r="O30" s="175"/>
      <c r="P30" s="259"/>
      <c r="Q30" s="280">
        <v>817.8</v>
      </c>
      <c r="R30" s="179"/>
      <c r="S30" s="180"/>
      <c r="T30" s="33"/>
      <c r="U30" s="58">
        <v>330.88</v>
      </c>
      <c r="V30" s="19">
        <v>518.88</v>
      </c>
      <c r="W30" s="58"/>
      <c r="X30" s="129">
        <f>SUM(E30:W30)</f>
        <v>1667.56</v>
      </c>
    </row>
    <row r="31" spans="1:24" ht="20.100000000000001" customHeight="1" x14ac:dyDescent="0.25">
      <c r="A31" s="275">
        <f t="shared" si="0"/>
        <v>30</v>
      </c>
      <c r="B31" s="10" t="s">
        <v>378</v>
      </c>
      <c r="C31" s="10" t="s">
        <v>16</v>
      </c>
      <c r="D31" s="59">
        <f>SUM(E31:W31)</f>
        <v>1309.5999999999999</v>
      </c>
      <c r="H31" s="278"/>
      <c r="I31" s="172"/>
      <c r="J31" s="279"/>
      <c r="L31" s="173"/>
      <c r="M31" s="210"/>
      <c r="N31" s="211"/>
      <c r="O31" s="175">
        <v>1309.5999999999999</v>
      </c>
      <c r="P31" s="259"/>
      <c r="Q31" s="280"/>
      <c r="R31" s="179"/>
      <c r="S31" s="180"/>
      <c r="T31" s="33"/>
      <c r="U31" s="58"/>
      <c r="V31" s="19"/>
      <c r="W31" s="58"/>
      <c r="X31" s="129">
        <f>SUM(E31:W31)</f>
        <v>1309.5999999999999</v>
      </c>
    </row>
    <row r="32" spans="1:24" ht="20.100000000000001" customHeight="1" x14ac:dyDescent="0.25">
      <c r="A32" s="275">
        <f t="shared" si="0"/>
        <v>31</v>
      </c>
      <c r="B32" s="10" t="s">
        <v>283</v>
      </c>
      <c r="C32" s="10" t="s">
        <v>21</v>
      </c>
      <c r="D32" s="59">
        <f>SUM(E32:W32)</f>
        <v>1198.8800000000001</v>
      </c>
      <c r="H32" s="278"/>
      <c r="I32" s="172"/>
      <c r="J32" s="279">
        <v>588.82000000000005</v>
      </c>
      <c r="L32" s="173"/>
      <c r="M32" s="210">
        <v>610.05999999999995</v>
      </c>
      <c r="N32" s="211"/>
      <c r="O32" s="175"/>
      <c r="P32" s="259"/>
      <c r="Q32" s="280"/>
      <c r="R32" s="179"/>
      <c r="S32" s="180"/>
      <c r="T32" s="33"/>
      <c r="U32" s="58"/>
      <c r="V32" s="19"/>
      <c r="W32" s="58"/>
      <c r="X32" s="129">
        <f>SUM(E32:W32)</f>
        <v>1198.8800000000001</v>
      </c>
    </row>
    <row r="33" spans="1:24" ht="20.100000000000001" customHeight="1" x14ac:dyDescent="0.25">
      <c r="A33" s="275">
        <f t="shared" si="0"/>
        <v>32</v>
      </c>
      <c r="B33" s="10" t="s">
        <v>137</v>
      </c>
      <c r="C33" s="10" t="s">
        <v>24</v>
      </c>
      <c r="D33" s="59">
        <f>SUM(E33:W33)</f>
        <v>1128</v>
      </c>
      <c r="H33" s="278">
        <v>1128</v>
      </c>
      <c r="I33" s="172"/>
      <c r="J33" s="279"/>
      <c r="L33" s="173"/>
      <c r="M33" s="210"/>
      <c r="N33" s="211"/>
      <c r="O33" s="175"/>
      <c r="P33" s="259"/>
      <c r="Q33" s="280"/>
      <c r="R33" s="179"/>
      <c r="S33" s="180"/>
      <c r="T33" s="33"/>
      <c r="U33" s="58"/>
      <c r="V33" s="19"/>
      <c r="W33" s="58"/>
      <c r="X33" s="129">
        <f>SUM(E33:W33)</f>
        <v>1128</v>
      </c>
    </row>
    <row r="34" spans="1:24" ht="20.100000000000001" customHeight="1" x14ac:dyDescent="0.25">
      <c r="A34" s="275">
        <f t="shared" si="0"/>
        <v>33</v>
      </c>
      <c r="B34" s="191" t="s">
        <v>478</v>
      </c>
      <c r="C34" s="191"/>
      <c r="D34" s="59">
        <f>SUM(E34:W34)</f>
        <v>1102.6199999999999</v>
      </c>
      <c r="H34" s="278"/>
      <c r="I34" s="172"/>
      <c r="J34" s="279"/>
      <c r="L34" s="173"/>
      <c r="M34" s="210"/>
      <c r="N34" s="211"/>
      <c r="O34" s="175"/>
      <c r="P34" s="259"/>
      <c r="Q34" s="280"/>
      <c r="R34" s="179"/>
      <c r="S34" s="180"/>
      <c r="T34" s="33"/>
      <c r="U34" s="58"/>
      <c r="V34" s="19">
        <v>1102.6199999999999</v>
      </c>
      <c r="W34" s="58"/>
      <c r="X34" s="129">
        <f>SUM(E34:W34)</f>
        <v>1102.6199999999999</v>
      </c>
    </row>
    <row r="35" spans="1:24" ht="20.100000000000001" customHeight="1" x14ac:dyDescent="0.25">
      <c r="A35" s="275">
        <f t="shared" si="0"/>
        <v>34</v>
      </c>
      <c r="B35" s="10" t="s">
        <v>223</v>
      </c>
      <c r="C35" s="10" t="s">
        <v>24</v>
      </c>
      <c r="D35" s="59">
        <f>SUM(E35:W35)</f>
        <v>958.8</v>
      </c>
      <c r="H35" s="278">
        <v>958.8</v>
      </c>
      <c r="I35" s="172"/>
      <c r="J35" s="279"/>
      <c r="L35" s="173"/>
      <c r="M35" s="210"/>
      <c r="N35" s="211"/>
      <c r="O35" s="175"/>
      <c r="P35" s="259"/>
      <c r="Q35" s="280"/>
      <c r="R35" s="179"/>
      <c r="S35" s="180"/>
      <c r="T35" s="33"/>
      <c r="U35" s="58"/>
      <c r="V35" s="19"/>
      <c r="W35" s="58"/>
      <c r="X35" s="129">
        <f>SUM(E35:W35)</f>
        <v>958.8</v>
      </c>
    </row>
    <row r="36" spans="1:24" ht="20.100000000000001" customHeight="1" x14ac:dyDescent="0.25">
      <c r="A36" s="275">
        <f t="shared" si="0"/>
        <v>35</v>
      </c>
      <c r="B36" s="191" t="s">
        <v>449</v>
      </c>
      <c r="C36" s="191"/>
      <c r="D36" s="59">
        <f>SUM(E36:W36)</f>
        <v>928.72</v>
      </c>
      <c r="H36" s="278"/>
      <c r="I36" s="172"/>
      <c r="J36" s="279"/>
      <c r="L36" s="173"/>
      <c r="M36" s="210"/>
      <c r="N36" s="211"/>
      <c r="O36" s="175"/>
      <c r="P36" s="259"/>
      <c r="Q36" s="280"/>
      <c r="R36" s="179"/>
      <c r="S36" s="180"/>
      <c r="T36" s="33">
        <v>928.72</v>
      </c>
      <c r="U36" s="58"/>
      <c r="V36" s="19"/>
      <c r="W36" s="58"/>
      <c r="X36" s="129">
        <f>SUM(E36:W36)</f>
        <v>928.72</v>
      </c>
    </row>
    <row r="37" spans="1:24" ht="20.100000000000001" customHeight="1" x14ac:dyDescent="0.25">
      <c r="A37" s="275">
        <f t="shared" si="0"/>
        <v>36</v>
      </c>
      <c r="B37" s="10" t="s">
        <v>336</v>
      </c>
      <c r="C37" s="10" t="s">
        <v>30</v>
      </c>
      <c r="D37" s="59">
        <f>SUM(E37:W37)</f>
        <v>881.72</v>
      </c>
      <c r="H37" s="278"/>
      <c r="I37" s="172"/>
      <c r="J37" s="279"/>
      <c r="L37" s="173">
        <v>881.72</v>
      </c>
      <c r="M37" s="210"/>
      <c r="N37" s="211"/>
      <c r="O37" s="175"/>
      <c r="P37" s="259"/>
      <c r="Q37" s="280"/>
      <c r="R37" s="179"/>
      <c r="S37" s="180"/>
      <c r="T37" s="33"/>
      <c r="U37" s="58"/>
      <c r="V37" s="19"/>
      <c r="W37" s="58"/>
      <c r="X37" s="129">
        <f>SUM(E37:W37)</f>
        <v>881.72</v>
      </c>
    </row>
    <row r="38" spans="1:24" ht="20.100000000000001" customHeight="1" x14ac:dyDescent="0.25">
      <c r="A38" s="275">
        <f t="shared" si="0"/>
        <v>37</v>
      </c>
      <c r="B38" s="10" t="s">
        <v>285</v>
      </c>
      <c r="C38" s="10" t="s">
        <v>21</v>
      </c>
      <c r="D38" s="59">
        <f>SUM(E38:W38)</f>
        <v>877.96</v>
      </c>
      <c r="H38" s="278"/>
      <c r="I38" s="172"/>
      <c r="J38" s="279">
        <v>101.52</v>
      </c>
      <c r="L38" s="173"/>
      <c r="M38" s="210">
        <v>776.44</v>
      </c>
      <c r="N38" s="211"/>
      <c r="O38" s="175"/>
      <c r="P38" s="259"/>
      <c r="Q38" s="280"/>
      <c r="R38" s="179"/>
      <c r="S38" s="180"/>
      <c r="T38" s="33"/>
      <c r="U38" s="58"/>
      <c r="V38" s="19"/>
      <c r="W38" s="58"/>
      <c r="X38" s="129">
        <f>SUM(E38:W38)</f>
        <v>877.96</v>
      </c>
    </row>
    <row r="39" spans="1:24" ht="20.100000000000001" customHeight="1" x14ac:dyDescent="0.25">
      <c r="A39" s="275">
        <f t="shared" si="0"/>
        <v>38</v>
      </c>
      <c r="B39" s="10" t="s">
        <v>150</v>
      </c>
      <c r="C39" s="10" t="s">
        <v>42</v>
      </c>
      <c r="D39" s="59">
        <f>SUM(E39:W39)</f>
        <v>843.6</v>
      </c>
      <c r="E39" s="22">
        <v>843.6</v>
      </c>
      <c r="H39" s="278"/>
      <c r="I39" s="172"/>
      <c r="J39" s="279"/>
      <c r="L39" s="173"/>
      <c r="M39" s="210"/>
      <c r="N39" s="211"/>
      <c r="O39" s="175"/>
      <c r="P39" s="259"/>
      <c r="Q39" s="280"/>
      <c r="R39" s="179"/>
      <c r="S39" s="180"/>
      <c r="T39" s="33"/>
      <c r="U39" s="58"/>
      <c r="V39" s="19"/>
      <c r="W39" s="58"/>
      <c r="X39" s="129">
        <f>SUM(E39:W39)</f>
        <v>843.6</v>
      </c>
    </row>
    <row r="40" spans="1:24" ht="20.100000000000001" customHeight="1" x14ac:dyDescent="0.25">
      <c r="A40" s="275">
        <f t="shared" si="0"/>
        <v>39</v>
      </c>
      <c r="B40" s="10" t="s">
        <v>282</v>
      </c>
      <c r="C40" s="10" t="s">
        <v>21</v>
      </c>
      <c r="D40" s="59">
        <f>SUM(E40:W40)</f>
        <v>810.66</v>
      </c>
      <c r="H40" s="278"/>
      <c r="I40" s="172"/>
      <c r="J40" s="279">
        <v>284.26</v>
      </c>
      <c r="L40" s="173"/>
      <c r="M40" s="210">
        <v>277.3</v>
      </c>
      <c r="N40" s="211"/>
      <c r="O40" s="175"/>
      <c r="P40" s="259"/>
      <c r="Q40" s="280"/>
      <c r="R40" s="179">
        <v>249.1</v>
      </c>
      <c r="S40" s="180"/>
      <c r="T40" s="33"/>
      <c r="U40" s="58"/>
      <c r="V40" s="19"/>
      <c r="W40" s="58"/>
      <c r="X40" s="129">
        <f>SUM(E40:W40)</f>
        <v>810.66</v>
      </c>
    </row>
    <row r="41" spans="1:24" ht="20.100000000000001" customHeight="1" x14ac:dyDescent="0.25">
      <c r="A41" s="275">
        <f t="shared" si="0"/>
        <v>40</v>
      </c>
      <c r="B41" s="191" t="s">
        <v>482</v>
      </c>
      <c r="C41" s="191"/>
      <c r="D41" s="59">
        <f>SUM(E41:W41)</f>
        <v>796.18</v>
      </c>
      <c r="H41" s="278"/>
      <c r="I41" s="172"/>
      <c r="J41" s="279"/>
      <c r="L41" s="173"/>
      <c r="M41" s="210"/>
      <c r="N41" s="211"/>
      <c r="O41" s="175"/>
      <c r="P41" s="259"/>
      <c r="Q41" s="280"/>
      <c r="R41" s="179"/>
      <c r="S41" s="180"/>
      <c r="T41" s="33"/>
      <c r="U41" s="58"/>
      <c r="V41" s="19"/>
      <c r="W41" s="58">
        <v>796.18</v>
      </c>
      <c r="X41" s="129">
        <f>SUM(E41:W41)</f>
        <v>796.18</v>
      </c>
    </row>
    <row r="42" spans="1:24" ht="20.100000000000001" customHeight="1" x14ac:dyDescent="0.25">
      <c r="A42" s="275">
        <f t="shared" si="0"/>
        <v>41</v>
      </c>
      <c r="B42" s="283" t="s">
        <v>436</v>
      </c>
      <c r="C42" s="283" t="s">
        <v>31</v>
      </c>
      <c r="D42" s="59">
        <f>SUM(E42:W42)</f>
        <v>789.6</v>
      </c>
      <c r="H42" s="278"/>
      <c r="I42" s="172"/>
      <c r="J42" s="279"/>
      <c r="L42" s="173"/>
      <c r="M42" s="210"/>
      <c r="N42" s="211"/>
      <c r="O42" s="175"/>
      <c r="P42" s="259"/>
      <c r="Q42" s="280"/>
      <c r="R42" s="179"/>
      <c r="S42" s="180">
        <v>789.6</v>
      </c>
      <c r="T42" s="33"/>
      <c r="U42" s="58"/>
      <c r="V42" s="19"/>
      <c r="W42" s="58"/>
      <c r="X42" s="129">
        <f>SUM(E42:W42)</f>
        <v>789.6</v>
      </c>
    </row>
    <row r="43" spans="1:24" ht="20.100000000000001" customHeight="1" x14ac:dyDescent="0.25">
      <c r="A43" s="275">
        <f t="shared" si="0"/>
        <v>42</v>
      </c>
      <c r="B43" s="10" t="s">
        <v>253</v>
      </c>
      <c r="C43" s="10" t="s">
        <v>31</v>
      </c>
      <c r="D43" s="59">
        <f>SUM(E43:W43)</f>
        <v>758.02</v>
      </c>
      <c r="H43" s="278"/>
      <c r="I43" s="172">
        <v>758.02</v>
      </c>
      <c r="J43" s="279"/>
      <c r="L43" s="173"/>
      <c r="M43" s="210"/>
      <c r="N43" s="211"/>
      <c r="O43" s="175"/>
      <c r="P43" s="259"/>
      <c r="Q43" s="280"/>
      <c r="R43" s="179"/>
      <c r="S43" s="180"/>
      <c r="T43" s="33"/>
      <c r="U43" s="58"/>
      <c r="V43" s="19"/>
      <c r="W43" s="58"/>
      <c r="X43" s="129">
        <f>SUM(E43:W43)</f>
        <v>758.02</v>
      </c>
    </row>
    <row r="44" spans="1:24" ht="20.100000000000001" customHeight="1" x14ac:dyDescent="0.25">
      <c r="A44" s="275">
        <f t="shared" si="0"/>
        <v>43</v>
      </c>
      <c r="B44" s="10" t="s">
        <v>147</v>
      </c>
      <c r="C44" s="10" t="s">
        <v>29</v>
      </c>
      <c r="D44" s="59">
        <f>SUM(E44:W44)</f>
        <v>737.9</v>
      </c>
      <c r="G44" s="277">
        <v>427.7</v>
      </c>
      <c r="H44" s="278"/>
      <c r="I44" s="172"/>
      <c r="J44" s="279"/>
      <c r="L44" s="173"/>
      <c r="M44" s="210"/>
      <c r="N44" s="211">
        <v>310.2</v>
      </c>
      <c r="O44" s="175"/>
      <c r="P44" s="259"/>
      <c r="Q44" s="280"/>
      <c r="R44" s="179"/>
      <c r="S44" s="180"/>
      <c r="T44" s="33"/>
      <c r="U44" s="58"/>
      <c r="V44" s="19"/>
      <c r="W44" s="58"/>
      <c r="X44" s="129">
        <f>SUM(E44:W44)</f>
        <v>737.9</v>
      </c>
    </row>
    <row r="45" spans="1:24" ht="20.100000000000001" customHeight="1" x14ac:dyDescent="0.25">
      <c r="A45" s="275">
        <f t="shared" si="0"/>
        <v>44</v>
      </c>
      <c r="B45" s="10" t="s">
        <v>337</v>
      </c>
      <c r="C45" s="10" t="s">
        <v>18</v>
      </c>
      <c r="D45" s="59">
        <f>SUM(E45:W45)</f>
        <v>692.78</v>
      </c>
      <c r="H45" s="278"/>
      <c r="I45" s="172"/>
      <c r="J45" s="279"/>
      <c r="L45" s="173">
        <v>692.78</v>
      </c>
      <c r="M45" s="210"/>
      <c r="N45" s="211"/>
      <c r="O45" s="175"/>
      <c r="P45" s="259"/>
      <c r="Q45" s="280"/>
      <c r="R45" s="179"/>
      <c r="S45" s="180"/>
      <c r="T45" s="33"/>
      <c r="U45" s="58"/>
      <c r="V45" s="19"/>
      <c r="W45" s="58"/>
      <c r="X45" s="129">
        <f>SUM(E45:W45)</f>
        <v>692.78</v>
      </c>
    </row>
    <row r="46" spans="1:24" ht="20.100000000000001" customHeight="1" x14ac:dyDescent="0.25">
      <c r="A46" s="275">
        <f t="shared" si="0"/>
        <v>45</v>
      </c>
      <c r="B46" s="10" t="s">
        <v>207</v>
      </c>
      <c r="C46" s="10" t="s">
        <v>46</v>
      </c>
      <c r="D46" s="59">
        <f>SUM(E46:W46)</f>
        <v>684.32</v>
      </c>
      <c r="G46" s="277">
        <v>684.32</v>
      </c>
      <c r="H46" s="278"/>
      <c r="I46" s="172"/>
      <c r="J46" s="279"/>
      <c r="L46" s="173"/>
      <c r="M46" s="210"/>
      <c r="N46" s="211"/>
      <c r="O46" s="175"/>
      <c r="P46" s="259"/>
      <c r="Q46" s="280"/>
      <c r="R46" s="179"/>
      <c r="S46" s="180"/>
      <c r="T46" s="33"/>
      <c r="U46" s="58"/>
      <c r="V46" s="19"/>
      <c r="W46" s="58"/>
      <c r="X46" s="129">
        <f>SUM(E46:W46)</f>
        <v>684.32</v>
      </c>
    </row>
    <row r="47" spans="1:24" ht="20.100000000000001" customHeight="1" x14ac:dyDescent="0.25">
      <c r="A47" s="275">
        <f t="shared" si="0"/>
        <v>46</v>
      </c>
      <c r="B47" s="10" t="s">
        <v>414</v>
      </c>
      <c r="C47" s="10" t="s">
        <v>31</v>
      </c>
      <c r="D47" s="59">
        <f>SUM(E47:W47)</f>
        <v>676.8</v>
      </c>
      <c r="H47" s="278"/>
      <c r="I47" s="172"/>
      <c r="J47" s="279"/>
      <c r="L47" s="173"/>
      <c r="M47" s="210"/>
      <c r="N47" s="211"/>
      <c r="O47" s="175"/>
      <c r="P47" s="259"/>
      <c r="Q47" s="280">
        <v>676.8</v>
      </c>
      <c r="R47" s="179"/>
      <c r="S47" s="180"/>
      <c r="T47" s="33"/>
      <c r="U47" s="58"/>
      <c r="V47" s="19"/>
      <c r="W47" s="58"/>
      <c r="X47" s="129">
        <f>SUM(E47:W47)</f>
        <v>676.8</v>
      </c>
    </row>
    <row r="48" spans="1:24" ht="20.100000000000001" customHeight="1" x14ac:dyDescent="0.25">
      <c r="A48" s="275">
        <f t="shared" si="0"/>
        <v>47</v>
      </c>
      <c r="B48" s="10" t="s">
        <v>319</v>
      </c>
      <c r="C48" s="10" t="s">
        <v>18</v>
      </c>
      <c r="D48" s="59">
        <f>SUM(E48:W48)</f>
        <v>675.86</v>
      </c>
      <c r="E48" s="42"/>
      <c r="F48" s="282"/>
      <c r="H48" s="278"/>
      <c r="I48" s="172"/>
      <c r="J48" s="279"/>
      <c r="K48" s="25">
        <v>206.8</v>
      </c>
      <c r="L48" s="173"/>
      <c r="M48" s="210"/>
      <c r="N48" s="211"/>
      <c r="O48" s="175"/>
      <c r="P48" s="259"/>
      <c r="Q48" s="280"/>
      <c r="R48" s="179"/>
      <c r="S48" s="180"/>
      <c r="T48" s="33"/>
      <c r="U48" s="58"/>
      <c r="V48" s="19">
        <v>324.3</v>
      </c>
      <c r="W48" s="58">
        <v>144.76</v>
      </c>
      <c r="X48" s="129">
        <f>SUM(E48:W48)</f>
        <v>675.86</v>
      </c>
    </row>
    <row r="49" spans="1:24" ht="20.100000000000001" customHeight="1" x14ac:dyDescent="0.25">
      <c r="A49" s="275">
        <f t="shared" si="0"/>
        <v>48</v>
      </c>
      <c r="B49" s="10" t="s">
        <v>181</v>
      </c>
      <c r="C49" s="10" t="s">
        <v>30</v>
      </c>
      <c r="D49" s="59">
        <f>SUM(E49:W49)</f>
        <v>667.85</v>
      </c>
      <c r="E49" s="22">
        <v>667.85</v>
      </c>
      <c r="H49" s="278"/>
      <c r="I49" s="172"/>
      <c r="J49" s="279"/>
      <c r="L49" s="173"/>
      <c r="M49" s="210"/>
      <c r="N49" s="211"/>
      <c r="O49" s="175"/>
      <c r="P49" s="259"/>
      <c r="Q49" s="280"/>
      <c r="R49" s="179"/>
      <c r="S49" s="180"/>
      <c r="T49" s="33"/>
      <c r="U49" s="58"/>
      <c r="V49" s="19"/>
      <c r="W49" s="58"/>
      <c r="X49" s="129">
        <f>SUM(E49:W49)</f>
        <v>667.85</v>
      </c>
    </row>
    <row r="50" spans="1:24" ht="20.100000000000001" customHeight="1" x14ac:dyDescent="0.25">
      <c r="A50" s="275">
        <f t="shared" si="0"/>
        <v>49</v>
      </c>
      <c r="B50" s="10" t="s">
        <v>246</v>
      </c>
      <c r="C50" s="10" t="s">
        <v>32</v>
      </c>
      <c r="D50" s="59">
        <f>SUM(E50:W50)</f>
        <v>649.73</v>
      </c>
      <c r="H50" s="278"/>
      <c r="I50" s="172">
        <v>649.73</v>
      </c>
      <c r="J50" s="279"/>
      <c r="L50" s="173"/>
      <c r="M50" s="210"/>
      <c r="N50" s="211"/>
      <c r="O50" s="175"/>
      <c r="P50" s="259"/>
      <c r="Q50" s="280"/>
      <c r="R50" s="179"/>
      <c r="S50" s="180"/>
      <c r="T50" s="33"/>
      <c r="U50" s="58"/>
      <c r="V50" s="19"/>
      <c r="W50" s="58"/>
      <c r="X50" s="129">
        <f>SUM(E50:W50)</f>
        <v>649.73</v>
      </c>
    </row>
    <row r="51" spans="1:24" ht="20.100000000000001" customHeight="1" x14ac:dyDescent="0.25">
      <c r="A51" s="275">
        <f t="shared" si="0"/>
        <v>50</v>
      </c>
      <c r="B51" s="10" t="s">
        <v>224</v>
      </c>
      <c r="C51" s="10" t="s">
        <v>29</v>
      </c>
      <c r="D51" s="59">
        <f>SUM(E51:W51)</f>
        <v>620.4</v>
      </c>
      <c r="H51" s="278">
        <v>620.4</v>
      </c>
      <c r="I51" s="172"/>
      <c r="J51" s="279"/>
      <c r="L51" s="173"/>
      <c r="M51" s="210"/>
      <c r="N51" s="211"/>
      <c r="O51" s="175"/>
      <c r="P51" s="259"/>
      <c r="Q51" s="280"/>
      <c r="R51" s="179"/>
      <c r="S51" s="180"/>
      <c r="T51" s="33"/>
      <c r="U51" s="58"/>
      <c r="V51" s="19"/>
      <c r="W51" s="58"/>
      <c r="X51" s="129">
        <f>SUM(E51:W51)</f>
        <v>620.4</v>
      </c>
    </row>
    <row r="52" spans="1:24" ht="20.100000000000001" customHeight="1" x14ac:dyDescent="0.25">
      <c r="A52" s="275">
        <f t="shared" si="0"/>
        <v>51</v>
      </c>
      <c r="B52" s="191" t="s">
        <v>437</v>
      </c>
      <c r="C52" s="191" t="s">
        <v>31</v>
      </c>
      <c r="D52" s="59">
        <f>SUM(E52:W52)</f>
        <v>620.4</v>
      </c>
      <c r="H52" s="278"/>
      <c r="I52" s="172"/>
      <c r="J52" s="279"/>
      <c r="L52" s="173"/>
      <c r="M52" s="210"/>
      <c r="N52" s="211"/>
      <c r="O52" s="175"/>
      <c r="P52" s="259"/>
      <c r="Q52" s="280"/>
      <c r="R52" s="179"/>
      <c r="S52" s="180">
        <v>620.4</v>
      </c>
      <c r="T52" s="33"/>
      <c r="U52" s="58"/>
      <c r="V52" s="19"/>
      <c r="W52" s="58"/>
      <c r="X52" s="129">
        <f>SUM(E52:W52)</f>
        <v>620.4</v>
      </c>
    </row>
    <row r="53" spans="1:24" ht="20.100000000000001" customHeight="1" x14ac:dyDescent="0.25">
      <c r="A53" s="275">
        <f t="shared" si="0"/>
        <v>52</v>
      </c>
      <c r="B53" s="10" t="s">
        <v>178</v>
      </c>
      <c r="C53" s="10" t="s">
        <v>29</v>
      </c>
      <c r="D53" s="59">
        <f>SUM(E53:W53)</f>
        <v>612.91999999999996</v>
      </c>
      <c r="F53" s="276">
        <v>612.91999999999996</v>
      </c>
      <c r="H53" s="278"/>
      <c r="I53" s="172"/>
      <c r="J53" s="279"/>
      <c r="L53" s="173"/>
      <c r="M53" s="210"/>
      <c r="N53" s="211"/>
      <c r="O53" s="175"/>
      <c r="P53" s="259"/>
      <c r="Q53" s="280"/>
      <c r="R53" s="179"/>
      <c r="S53" s="180"/>
      <c r="T53" s="33"/>
      <c r="U53" s="58"/>
      <c r="V53" s="19"/>
      <c r="W53" s="58"/>
      <c r="X53" s="129">
        <f>SUM(E53:W53)</f>
        <v>612.91999999999996</v>
      </c>
    </row>
    <row r="54" spans="1:24" ht="20.100000000000001" customHeight="1" x14ac:dyDescent="0.25">
      <c r="A54" s="275">
        <f t="shared" si="0"/>
        <v>53</v>
      </c>
      <c r="B54" s="10" t="s">
        <v>136</v>
      </c>
      <c r="C54" s="10" t="s">
        <v>30</v>
      </c>
      <c r="D54" s="59">
        <f>SUM(E54:W54)</f>
        <v>535.79999999999995</v>
      </c>
      <c r="H54" s="278"/>
      <c r="I54" s="172"/>
      <c r="J54" s="279"/>
      <c r="L54" s="173"/>
      <c r="M54" s="210"/>
      <c r="N54" s="211"/>
      <c r="O54" s="175"/>
      <c r="P54" s="259"/>
      <c r="Q54" s="280">
        <v>535.79999999999995</v>
      </c>
      <c r="R54" s="179"/>
      <c r="S54" s="180"/>
      <c r="T54" s="33"/>
      <c r="U54" s="58"/>
      <c r="V54" s="19"/>
      <c r="W54" s="58"/>
      <c r="X54" s="129">
        <f>SUM(E54:W54)</f>
        <v>535.79999999999995</v>
      </c>
    </row>
    <row r="55" spans="1:24" ht="20.100000000000001" customHeight="1" x14ac:dyDescent="0.25">
      <c r="A55" s="275">
        <f t="shared" si="0"/>
        <v>54</v>
      </c>
      <c r="B55" s="10" t="s">
        <v>151</v>
      </c>
      <c r="C55" s="10" t="s">
        <v>42</v>
      </c>
      <c r="D55" s="59">
        <f>SUM(E55:W55)</f>
        <v>492.1</v>
      </c>
      <c r="E55" s="22">
        <v>492.1</v>
      </c>
      <c r="H55" s="278"/>
      <c r="I55" s="172"/>
      <c r="J55" s="279"/>
      <c r="L55" s="173"/>
      <c r="M55" s="210"/>
      <c r="N55" s="211"/>
      <c r="O55" s="175"/>
      <c r="P55" s="259"/>
      <c r="Q55" s="280"/>
      <c r="R55" s="179"/>
      <c r="S55" s="180"/>
      <c r="T55" s="33"/>
      <c r="U55" s="58"/>
      <c r="V55" s="19"/>
      <c r="W55" s="58"/>
      <c r="X55" s="129">
        <f>SUM(E55:W55)</f>
        <v>492.1</v>
      </c>
    </row>
    <row r="56" spans="1:24" ht="20.100000000000001" customHeight="1" x14ac:dyDescent="0.25">
      <c r="A56" s="275">
        <f t="shared" si="0"/>
        <v>55</v>
      </c>
      <c r="B56" s="10" t="s">
        <v>429</v>
      </c>
      <c r="C56" s="10" t="s">
        <v>21</v>
      </c>
      <c r="D56" s="59">
        <f>SUM(E56:W56)</f>
        <v>448.38</v>
      </c>
      <c r="H56" s="278"/>
      <c r="I56" s="172"/>
      <c r="J56" s="279"/>
      <c r="L56" s="173"/>
      <c r="M56" s="210"/>
      <c r="N56" s="211"/>
      <c r="O56" s="175"/>
      <c r="P56" s="259"/>
      <c r="Q56" s="280"/>
      <c r="R56" s="179">
        <v>448.38</v>
      </c>
      <c r="S56" s="180"/>
      <c r="T56" s="33"/>
      <c r="U56" s="58"/>
      <c r="V56" s="19"/>
      <c r="W56" s="58"/>
      <c r="X56" s="129">
        <f>SUM(E56:W56)</f>
        <v>448.38</v>
      </c>
    </row>
    <row r="57" spans="1:24" ht="20.100000000000001" customHeight="1" x14ac:dyDescent="0.25">
      <c r="A57" s="275">
        <f t="shared" si="0"/>
        <v>56</v>
      </c>
      <c r="B57" s="10" t="s">
        <v>145</v>
      </c>
      <c r="C57" s="10" t="s">
        <v>24</v>
      </c>
      <c r="D57" s="59">
        <f>SUM(E57:W57)</f>
        <v>445.76</v>
      </c>
      <c r="F57" s="276">
        <v>445.76</v>
      </c>
      <c r="H57" s="278"/>
      <c r="I57" s="172"/>
      <c r="J57" s="279"/>
      <c r="L57" s="173"/>
      <c r="M57" s="210"/>
      <c r="N57" s="211"/>
      <c r="O57" s="175"/>
      <c r="P57" s="259"/>
      <c r="Q57" s="280"/>
      <c r="R57" s="179"/>
      <c r="S57" s="180"/>
      <c r="T57" s="33"/>
      <c r="U57" s="58"/>
      <c r="V57" s="19"/>
      <c r="W57" s="58"/>
      <c r="X57" s="129">
        <f>SUM(E57:W57)</f>
        <v>445.76</v>
      </c>
    </row>
    <row r="58" spans="1:24" ht="20.100000000000001" customHeight="1" x14ac:dyDescent="0.25">
      <c r="A58" s="275">
        <f t="shared" si="0"/>
        <v>57</v>
      </c>
      <c r="B58" s="10" t="s">
        <v>182</v>
      </c>
      <c r="C58" s="10" t="s">
        <v>42</v>
      </c>
      <c r="D58" s="59">
        <f>SUM(E58:W58)</f>
        <v>316.35000000000002</v>
      </c>
      <c r="E58" s="22">
        <v>316.35000000000002</v>
      </c>
      <c r="H58" s="278"/>
      <c r="I58" s="172"/>
      <c r="J58" s="279"/>
      <c r="L58" s="173"/>
      <c r="M58" s="210"/>
      <c r="N58" s="211"/>
      <c r="O58" s="175"/>
      <c r="P58" s="259"/>
      <c r="Q58" s="280"/>
      <c r="R58" s="179"/>
      <c r="S58" s="180"/>
      <c r="T58" s="33"/>
      <c r="U58" s="58"/>
      <c r="V58" s="19"/>
      <c r="W58" s="58"/>
      <c r="X58" s="129">
        <f>SUM(E58:W58)</f>
        <v>316.35000000000002</v>
      </c>
    </row>
    <row r="59" spans="1:24" ht="20.100000000000001" customHeight="1" x14ac:dyDescent="0.25">
      <c r="A59" s="275">
        <f t="shared" si="0"/>
        <v>58</v>
      </c>
      <c r="B59" s="10" t="s">
        <v>165</v>
      </c>
      <c r="C59" s="10" t="s">
        <v>29</v>
      </c>
      <c r="D59" s="59">
        <f>SUM(E59:W59)</f>
        <v>282</v>
      </c>
      <c r="H59" s="278">
        <v>282</v>
      </c>
      <c r="I59" s="172"/>
      <c r="J59" s="279"/>
      <c r="L59" s="173"/>
      <c r="M59" s="210"/>
      <c r="N59" s="211"/>
      <c r="O59" s="175"/>
      <c r="P59" s="259"/>
      <c r="Q59" s="280"/>
      <c r="R59" s="179"/>
      <c r="S59" s="180"/>
      <c r="T59" s="33"/>
      <c r="U59" s="58"/>
      <c r="V59" s="19"/>
      <c r="W59" s="58"/>
      <c r="X59" s="129">
        <f>SUM(E59:W59)</f>
        <v>282</v>
      </c>
    </row>
    <row r="60" spans="1:24" ht="20.100000000000001" customHeight="1" x14ac:dyDescent="0.25">
      <c r="A60" s="275">
        <f t="shared" si="0"/>
        <v>59</v>
      </c>
      <c r="B60" s="10" t="s">
        <v>179</v>
      </c>
      <c r="C60" s="10" t="s">
        <v>29</v>
      </c>
      <c r="D60" s="59">
        <f>SUM(E60:W60)</f>
        <v>278.60000000000002</v>
      </c>
      <c r="F60" s="276">
        <v>278.60000000000002</v>
      </c>
      <c r="H60" s="278"/>
      <c r="I60" s="172"/>
      <c r="J60" s="279"/>
      <c r="L60" s="173"/>
      <c r="M60" s="210"/>
      <c r="N60" s="211"/>
      <c r="O60" s="175"/>
      <c r="P60" s="259"/>
      <c r="Q60" s="280"/>
      <c r="R60" s="179"/>
      <c r="S60" s="180"/>
      <c r="T60" s="33"/>
      <c r="U60" s="58"/>
      <c r="V60" s="19"/>
      <c r="W60" s="58"/>
      <c r="X60" s="129">
        <f>SUM(E60:W60)</f>
        <v>278.60000000000002</v>
      </c>
    </row>
    <row r="61" spans="1:24" ht="20.100000000000001" customHeight="1" x14ac:dyDescent="0.25">
      <c r="A61" s="275">
        <f t="shared" si="0"/>
        <v>60</v>
      </c>
      <c r="B61" s="10" t="s">
        <v>149</v>
      </c>
      <c r="C61" s="10" t="s">
        <v>29</v>
      </c>
      <c r="D61" s="59">
        <f>SUM(E61:W61)</f>
        <v>224.24</v>
      </c>
      <c r="F61" s="276">
        <v>111.44</v>
      </c>
      <c r="H61" s="278">
        <v>112.8</v>
      </c>
      <c r="I61" s="172"/>
      <c r="J61" s="279"/>
      <c r="L61" s="173"/>
      <c r="M61" s="210"/>
      <c r="N61" s="211"/>
      <c r="O61" s="175"/>
      <c r="P61" s="259"/>
      <c r="Q61" s="280"/>
      <c r="R61" s="179"/>
      <c r="S61" s="180"/>
      <c r="T61" s="33"/>
      <c r="U61" s="58"/>
      <c r="V61" s="19"/>
      <c r="W61" s="58"/>
      <c r="X61" s="129">
        <f>SUM(E61:W61)</f>
        <v>224.24</v>
      </c>
    </row>
    <row r="62" spans="1:24" ht="20.100000000000001" customHeight="1" x14ac:dyDescent="0.25">
      <c r="A62" s="275">
        <f t="shared" si="0"/>
        <v>61</v>
      </c>
      <c r="B62" s="191" t="s">
        <v>450</v>
      </c>
      <c r="C62" s="191"/>
      <c r="D62" s="59">
        <f>SUM(E62:W62)</f>
        <v>195.52</v>
      </c>
      <c r="H62" s="278"/>
      <c r="I62" s="172"/>
      <c r="J62" s="279"/>
      <c r="L62" s="173"/>
      <c r="M62" s="210"/>
      <c r="N62" s="211"/>
      <c r="O62" s="175"/>
      <c r="P62" s="259"/>
      <c r="Q62" s="280"/>
      <c r="R62" s="179"/>
      <c r="S62" s="180"/>
      <c r="T62" s="33">
        <v>195.52</v>
      </c>
      <c r="U62" s="58"/>
      <c r="V62" s="19"/>
      <c r="W62" s="58"/>
      <c r="X62" s="129">
        <f>SUM(E62:W62)</f>
        <v>195.52</v>
      </c>
    </row>
    <row r="63" spans="1:24" ht="20.100000000000001" customHeight="1" x14ac:dyDescent="0.25">
      <c r="A63" s="275">
        <f t="shared" si="0"/>
        <v>62</v>
      </c>
      <c r="B63" s="10" t="s">
        <v>284</v>
      </c>
      <c r="C63" s="10" t="s">
        <v>19</v>
      </c>
      <c r="D63" s="59">
        <f>SUM(E63:W63)</f>
        <v>182.78</v>
      </c>
      <c r="H63" s="278"/>
      <c r="I63" s="172"/>
      <c r="J63" s="279">
        <v>182.78</v>
      </c>
      <c r="L63" s="173"/>
      <c r="M63" s="210"/>
      <c r="N63" s="211"/>
      <c r="O63" s="175"/>
      <c r="P63" s="259"/>
      <c r="Q63" s="280"/>
      <c r="R63" s="179"/>
      <c r="S63" s="180"/>
      <c r="T63" s="33"/>
      <c r="U63" s="58"/>
      <c r="V63" s="19"/>
      <c r="W63" s="58"/>
      <c r="X63" s="129">
        <f>SUM(E63:W63)</f>
        <v>182.78</v>
      </c>
    </row>
    <row r="64" spans="1:24" ht="20.100000000000001" customHeight="1" x14ac:dyDescent="0.25">
      <c r="A64" s="275">
        <f t="shared" si="0"/>
        <v>63</v>
      </c>
      <c r="B64" s="309" t="s">
        <v>183</v>
      </c>
      <c r="C64" s="309" t="s">
        <v>42</v>
      </c>
      <c r="D64" s="59">
        <f>SUM(E64:W64)</f>
        <v>175.75</v>
      </c>
      <c r="E64" s="22">
        <v>175.75</v>
      </c>
      <c r="H64" s="278"/>
      <c r="I64" s="172"/>
      <c r="J64" s="279"/>
      <c r="L64" s="173"/>
      <c r="M64" s="210"/>
      <c r="N64" s="211"/>
      <c r="O64" s="175"/>
      <c r="P64" s="259"/>
      <c r="Q64" s="280"/>
      <c r="R64" s="179"/>
      <c r="S64" s="180"/>
      <c r="T64" s="33"/>
      <c r="U64" s="58"/>
      <c r="V64" s="19"/>
      <c r="W64" s="58"/>
      <c r="X64" s="129">
        <f>SUM(E64:W64)</f>
        <v>175.75</v>
      </c>
    </row>
    <row r="65" spans="1:24" ht="20.100000000000001" customHeight="1" x14ac:dyDescent="0.25">
      <c r="A65" s="275">
        <f t="shared" si="0"/>
        <v>64</v>
      </c>
      <c r="B65" s="10" t="s">
        <v>255</v>
      </c>
      <c r="C65" s="10" t="s">
        <v>32</v>
      </c>
      <c r="D65" s="59">
        <f>SUM(E65:W65)</f>
        <v>135.36000000000001</v>
      </c>
      <c r="H65" s="278"/>
      <c r="I65" s="172">
        <v>135.36000000000001</v>
      </c>
      <c r="J65" s="279"/>
      <c r="L65" s="173"/>
      <c r="M65" s="210"/>
      <c r="N65" s="211"/>
      <c r="O65" s="175"/>
      <c r="P65" s="259"/>
      <c r="Q65" s="280"/>
      <c r="R65" s="179"/>
      <c r="S65" s="180"/>
      <c r="T65" s="33"/>
      <c r="U65" s="58"/>
      <c r="V65" s="19"/>
      <c r="W65" s="58"/>
      <c r="X65" s="129">
        <f>SUM(E65:W65)</f>
        <v>135.36000000000001</v>
      </c>
    </row>
    <row r="66" spans="1:24" ht="20.100000000000001" customHeight="1" x14ac:dyDescent="0.25">
      <c r="A66" s="275">
        <f t="shared" si="0"/>
        <v>65</v>
      </c>
      <c r="B66" s="10" t="s">
        <v>317</v>
      </c>
      <c r="C66" s="10" t="s">
        <v>30</v>
      </c>
      <c r="D66" s="59">
        <f>SUM(E66:W66)</f>
        <v>125.96</v>
      </c>
      <c r="H66" s="278"/>
      <c r="I66" s="172"/>
      <c r="J66" s="279"/>
      <c r="L66" s="173">
        <v>125.96</v>
      </c>
      <c r="M66" s="210"/>
      <c r="N66" s="211"/>
      <c r="O66" s="175"/>
      <c r="P66" s="259"/>
      <c r="Q66" s="280"/>
      <c r="R66" s="179"/>
      <c r="S66" s="180"/>
      <c r="T66" s="33"/>
      <c r="U66" s="58"/>
      <c r="V66" s="19"/>
      <c r="W66" s="58"/>
      <c r="X66" s="129">
        <f>SUM(E66:W66)</f>
        <v>125.96</v>
      </c>
    </row>
    <row r="67" spans="1:24" ht="20.100000000000001" customHeight="1" x14ac:dyDescent="0.25">
      <c r="A67" s="275">
        <f t="shared" si="0"/>
        <v>66</v>
      </c>
      <c r="B67" s="283"/>
      <c r="C67" s="191"/>
      <c r="D67" s="59">
        <f t="shared" ref="D67:D70" si="1">SUM(E67:W67)</f>
        <v>0</v>
      </c>
      <c r="H67" s="278"/>
      <c r="I67" s="172"/>
      <c r="J67" s="279"/>
      <c r="L67" s="173"/>
      <c r="M67" s="210"/>
      <c r="N67" s="211"/>
      <c r="O67" s="175"/>
      <c r="P67" s="259"/>
      <c r="Q67" s="280"/>
      <c r="R67" s="179"/>
      <c r="S67" s="180"/>
      <c r="T67" s="33"/>
      <c r="U67" s="58"/>
      <c r="V67" s="19"/>
      <c r="W67" s="58"/>
      <c r="X67" s="129">
        <f t="shared" ref="X66:X76" si="2">SUM(E67:W67)</f>
        <v>0</v>
      </c>
    </row>
    <row r="68" spans="1:24" ht="20.100000000000001" customHeight="1" x14ac:dyDescent="0.25">
      <c r="A68" s="275">
        <f t="shared" si="0"/>
        <v>67</v>
      </c>
      <c r="B68" s="191"/>
      <c r="C68" s="191"/>
      <c r="D68" s="59">
        <f t="shared" si="1"/>
        <v>0</v>
      </c>
      <c r="H68" s="278"/>
      <c r="I68" s="172"/>
      <c r="J68" s="279"/>
      <c r="L68" s="173"/>
      <c r="M68" s="210"/>
      <c r="N68" s="211"/>
      <c r="O68" s="175"/>
      <c r="P68" s="259"/>
      <c r="Q68" s="280"/>
      <c r="R68" s="179"/>
      <c r="S68" s="180"/>
      <c r="T68" s="33"/>
      <c r="U68" s="58"/>
      <c r="V68" s="19"/>
      <c r="W68" s="58"/>
      <c r="X68" s="129">
        <f t="shared" si="2"/>
        <v>0</v>
      </c>
    </row>
    <row r="69" spans="1:24" ht="20.100000000000001" customHeight="1" x14ac:dyDescent="0.25">
      <c r="A69" s="275">
        <f t="shared" si="0"/>
        <v>68</v>
      </c>
      <c r="B69" s="191"/>
      <c r="C69" s="191"/>
      <c r="D69" s="59">
        <f t="shared" si="1"/>
        <v>0</v>
      </c>
      <c r="H69" s="278"/>
      <c r="I69" s="172"/>
      <c r="J69" s="279"/>
      <c r="L69" s="173"/>
      <c r="M69" s="210"/>
      <c r="N69" s="211"/>
      <c r="O69" s="175"/>
      <c r="P69" s="259"/>
      <c r="Q69" s="280"/>
      <c r="R69" s="179"/>
      <c r="S69" s="180"/>
      <c r="T69" s="33"/>
      <c r="U69" s="58"/>
      <c r="V69" s="19"/>
      <c r="W69" s="58"/>
      <c r="X69" s="129">
        <f t="shared" si="2"/>
        <v>0</v>
      </c>
    </row>
    <row r="70" spans="1:24" ht="20.100000000000001" customHeight="1" x14ac:dyDescent="0.25">
      <c r="A70" s="275">
        <f t="shared" si="0"/>
        <v>69</v>
      </c>
      <c r="B70" s="191"/>
      <c r="C70" s="191"/>
      <c r="D70" s="59">
        <f t="shared" si="1"/>
        <v>0</v>
      </c>
      <c r="H70" s="278"/>
      <c r="I70" s="172"/>
      <c r="J70" s="279"/>
      <c r="L70" s="173"/>
      <c r="M70" s="210"/>
      <c r="N70" s="211"/>
      <c r="O70" s="175"/>
      <c r="P70" s="259"/>
      <c r="Q70" s="280"/>
      <c r="R70" s="179"/>
      <c r="S70" s="180"/>
      <c r="T70" s="33"/>
      <c r="U70" s="58"/>
      <c r="V70" s="19"/>
      <c r="W70" s="58"/>
      <c r="X70" s="129">
        <f t="shared" si="2"/>
        <v>0</v>
      </c>
    </row>
    <row r="71" spans="1:24" ht="20.100000000000001" customHeight="1" x14ac:dyDescent="0.25">
      <c r="A71" s="275">
        <f t="shared" si="0"/>
        <v>70</v>
      </c>
      <c r="B71" s="191"/>
      <c r="C71" s="191"/>
      <c r="D71" s="59">
        <f t="shared" ref="D71:D76" si="3">SUM(E71:U71)</f>
        <v>0</v>
      </c>
      <c r="H71" s="278"/>
      <c r="I71" s="172"/>
      <c r="J71" s="279"/>
      <c r="L71" s="173"/>
      <c r="M71" s="210"/>
      <c r="N71" s="211"/>
      <c r="O71" s="175"/>
      <c r="P71" s="259"/>
      <c r="Q71" s="280"/>
      <c r="R71" s="179"/>
      <c r="S71" s="180"/>
      <c r="T71" s="33"/>
      <c r="U71" s="58"/>
      <c r="V71" s="19"/>
      <c r="W71" s="58"/>
      <c r="X71" s="129">
        <f t="shared" si="2"/>
        <v>0</v>
      </c>
    </row>
    <row r="72" spans="1:24" ht="20.100000000000001" customHeight="1" x14ac:dyDescent="0.25">
      <c r="A72" s="275">
        <f t="shared" si="0"/>
        <v>71</v>
      </c>
      <c r="B72" s="191"/>
      <c r="C72" s="191"/>
      <c r="D72" s="59">
        <f t="shared" si="3"/>
        <v>0</v>
      </c>
      <c r="H72" s="278"/>
      <c r="I72" s="172"/>
      <c r="J72" s="279"/>
      <c r="L72" s="173"/>
      <c r="M72" s="210"/>
      <c r="N72" s="211"/>
      <c r="O72" s="175"/>
      <c r="P72" s="259"/>
      <c r="Q72" s="280"/>
      <c r="R72" s="179"/>
      <c r="S72" s="180"/>
      <c r="T72" s="33"/>
      <c r="U72" s="58"/>
      <c r="V72" s="19"/>
      <c r="W72" s="58"/>
      <c r="X72" s="129">
        <f t="shared" si="2"/>
        <v>0</v>
      </c>
    </row>
    <row r="73" spans="1:24" ht="20.100000000000001" customHeight="1" x14ac:dyDescent="0.25">
      <c r="A73" s="275">
        <f t="shared" si="0"/>
        <v>72</v>
      </c>
      <c r="B73" s="285"/>
      <c r="C73" s="285"/>
      <c r="D73" s="59">
        <f t="shared" si="3"/>
        <v>0</v>
      </c>
      <c r="H73" s="278"/>
      <c r="I73" s="172"/>
      <c r="J73" s="279"/>
      <c r="L73" s="173"/>
      <c r="M73" s="210"/>
      <c r="N73" s="211"/>
      <c r="O73" s="175"/>
      <c r="P73" s="259"/>
      <c r="Q73" s="280"/>
      <c r="R73" s="179"/>
      <c r="S73" s="180"/>
      <c r="T73" s="33"/>
      <c r="U73" s="58"/>
      <c r="V73" s="19"/>
      <c r="W73" s="58"/>
      <c r="X73" s="129">
        <f t="shared" si="2"/>
        <v>0</v>
      </c>
    </row>
    <row r="74" spans="1:24" ht="20.100000000000001" customHeight="1" x14ac:dyDescent="0.25">
      <c r="A74" s="275">
        <f t="shared" si="0"/>
        <v>73</v>
      </c>
      <c r="B74" s="283"/>
      <c r="C74" s="283"/>
      <c r="D74" s="59">
        <f t="shared" si="3"/>
        <v>0</v>
      </c>
      <c r="H74" s="278"/>
      <c r="I74" s="172"/>
      <c r="J74" s="279"/>
      <c r="L74" s="173"/>
      <c r="M74" s="210"/>
      <c r="N74" s="211"/>
      <c r="O74" s="175"/>
      <c r="P74" s="259"/>
      <c r="Q74" s="280"/>
      <c r="R74" s="179"/>
      <c r="S74" s="180"/>
      <c r="T74" s="33"/>
      <c r="U74" s="58"/>
      <c r="V74" s="19"/>
      <c r="W74" s="58"/>
      <c r="X74" s="129">
        <f t="shared" si="2"/>
        <v>0</v>
      </c>
    </row>
    <row r="75" spans="1:24" ht="20.100000000000001" customHeight="1" x14ac:dyDescent="0.25">
      <c r="A75" s="275">
        <f t="shared" ref="A75:A80" si="4">SUM(A74+1)</f>
        <v>74</v>
      </c>
      <c r="B75" s="191"/>
      <c r="C75" s="191"/>
      <c r="D75" s="59">
        <f t="shared" si="3"/>
        <v>0</v>
      </c>
      <c r="H75" s="278"/>
      <c r="I75" s="172"/>
      <c r="J75" s="279"/>
      <c r="L75" s="173"/>
      <c r="M75" s="210"/>
      <c r="N75" s="211"/>
      <c r="O75" s="175"/>
      <c r="P75" s="259"/>
      <c r="Q75" s="280"/>
      <c r="R75" s="179"/>
      <c r="S75" s="180"/>
      <c r="T75" s="33"/>
      <c r="U75" s="58"/>
      <c r="V75" s="19"/>
      <c r="W75" s="58"/>
      <c r="X75" s="129">
        <f t="shared" si="2"/>
        <v>0</v>
      </c>
    </row>
    <row r="76" spans="1:24" ht="20.100000000000001" customHeight="1" x14ac:dyDescent="0.25">
      <c r="A76" s="275">
        <f t="shared" si="4"/>
        <v>75</v>
      </c>
      <c r="B76" s="283"/>
      <c r="C76" s="283"/>
      <c r="D76" s="59">
        <f t="shared" si="3"/>
        <v>0</v>
      </c>
      <c r="H76" s="278"/>
      <c r="I76" s="172"/>
      <c r="J76" s="279"/>
      <c r="L76" s="173"/>
      <c r="M76" s="210"/>
      <c r="N76" s="211"/>
      <c r="O76" s="175"/>
      <c r="P76" s="259"/>
      <c r="Q76" s="280"/>
      <c r="R76" s="179"/>
      <c r="S76" s="180"/>
      <c r="T76" s="33"/>
      <c r="U76" s="58"/>
      <c r="V76" s="19"/>
      <c r="W76" s="58"/>
      <c r="X76" s="129">
        <f t="shared" si="2"/>
        <v>0</v>
      </c>
    </row>
    <row r="77" spans="1:24" ht="20.100000000000001" customHeight="1" x14ac:dyDescent="0.25">
      <c r="A77" s="275">
        <f t="shared" si="4"/>
        <v>76</v>
      </c>
      <c r="B77" s="191"/>
      <c r="C77" s="191"/>
      <c r="D77" s="59"/>
      <c r="H77" s="278"/>
      <c r="I77" s="172"/>
      <c r="J77" s="279"/>
      <c r="L77" s="173"/>
      <c r="M77" s="210"/>
      <c r="N77" s="211"/>
      <c r="O77" s="175"/>
      <c r="P77" s="259"/>
      <c r="Q77" s="280"/>
      <c r="R77" s="179"/>
      <c r="S77" s="180"/>
      <c r="T77" s="33"/>
      <c r="U77" s="58"/>
      <c r="V77" s="19"/>
      <c r="W77" s="58"/>
      <c r="X77" s="129">
        <f t="shared" ref="X77:X80" si="5">SUM(E77:S77)</f>
        <v>0</v>
      </c>
    </row>
    <row r="78" spans="1:24" ht="20.100000000000001" customHeight="1" x14ac:dyDescent="0.25">
      <c r="A78" s="275">
        <f t="shared" si="4"/>
        <v>77</v>
      </c>
      <c r="B78" s="191"/>
      <c r="C78" s="191"/>
      <c r="D78" s="59"/>
      <c r="H78" s="278"/>
      <c r="I78" s="172"/>
      <c r="J78" s="279"/>
      <c r="L78" s="173"/>
      <c r="M78" s="210"/>
      <c r="N78" s="211"/>
      <c r="O78" s="175"/>
      <c r="P78" s="259"/>
      <c r="Q78" s="280"/>
      <c r="R78" s="179"/>
      <c r="S78" s="180"/>
      <c r="T78" s="33"/>
      <c r="U78" s="58"/>
      <c r="V78" s="19"/>
      <c r="W78" s="58"/>
      <c r="X78" s="129">
        <f t="shared" si="5"/>
        <v>0</v>
      </c>
    </row>
    <row r="79" spans="1:24" ht="20.100000000000001" customHeight="1" x14ac:dyDescent="0.25">
      <c r="A79" s="275">
        <f t="shared" si="4"/>
        <v>78</v>
      </c>
      <c r="B79" s="283"/>
      <c r="C79" s="283"/>
      <c r="D79" s="59"/>
      <c r="H79" s="278"/>
      <c r="I79" s="172"/>
      <c r="J79" s="279"/>
      <c r="L79" s="173"/>
      <c r="M79" s="210"/>
      <c r="N79" s="211"/>
      <c r="O79" s="175"/>
      <c r="P79" s="259"/>
      <c r="Q79" s="280"/>
      <c r="R79" s="179"/>
      <c r="S79" s="180"/>
      <c r="T79" s="33"/>
      <c r="U79" s="58"/>
      <c r="V79" s="19"/>
      <c r="W79" s="58"/>
      <c r="X79" s="129">
        <f t="shared" si="5"/>
        <v>0</v>
      </c>
    </row>
    <row r="80" spans="1:24" ht="20.100000000000001" customHeight="1" thickBot="1" x14ac:dyDescent="0.3">
      <c r="A80" s="275">
        <f t="shared" si="4"/>
        <v>79</v>
      </c>
      <c r="B80" s="191"/>
      <c r="C80" s="191"/>
      <c r="D80" s="59"/>
      <c r="H80" s="278"/>
      <c r="I80" s="172"/>
      <c r="J80" s="279"/>
      <c r="L80" s="173"/>
      <c r="M80" s="210"/>
      <c r="N80" s="211"/>
      <c r="O80" s="175"/>
      <c r="P80" s="259"/>
      <c r="Q80" s="280"/>
      <c r="R80" s="179"/>
      <c r="S80" s="180"/>
      <c r="T80" s="33"/>
      <c r="U80" s="58"/>
      <c r="V80" s="19"/>
      <c r="W80" s="58"/>
      <c r="X80" s="129">
        <f t="shared" si="5"/>
        <v>0</v>
      </c>
    </row>
    <row r="81" spans="1:19" ht="20.100000000000001" customHeight="1" thickBot="1" x14ac:dyDescent="0.3">
      <c r="A81" s="284"/>
      <c r="B81" s="283"/>
      <c r="C81" s="283"/>
      <c r="D81" s="59"/>
      <c r="R81" s="56"/>
      <c r="S81" s="62"/>
    </row>
    <row r="82" spans="1:19" ht="20.100000000000001" customHeight="1" thickBot="1" x14ac:dyDescent="0.3">
      <c r="A82" s="284"/>
      <c r="B82" s="283"/>
      <c r="C82" s="283"/>
      <c r="D82" s="59"/>
      <c r="R82" s="56"/>
      <c r="S82" s="62"/>
    </row>
    <row r="83" spans="1:19" ht="20.100000000000001" customHeight="1" thickBot="1" x14ac:dyDescent="0.3">
      <c r="A83" s="284"/>
      <c r="B83" s="191"/>
      <c r="C83" s="191"/>
      <c r="D83" s="59"/>
      <c r="R83" s="56"/>
      <c r="S83" s="62"/>
    </row>
    <row r="84" spans="1:19" ht="20.100000000000001" customHeight="1" thickBot="1" x14ac:dyDescent="0.3">
      <c r="A84" s="284"/>
      <c r="B84" s="283"/>
      <c r="C84" s="283"/>
      <c r="D84" s="59"/>
      <c r="R84" s="56"/>
      <c r="S84" s="62"/>
    </row>
    <row r="85" spans="1:19" ht="20.100000000000001" customHeight="1" thickBot="1" x14ac:dyDescent="0.3">
      <c r="A85" s="284"/>
      <c r="B85" s="283"/>
      <c r="C85" s="283"/>
      <c r="D85" s="59"/>
      <c r="R85" s="56"/>
      <c r="S85" s="62"/>
    </row>
    <row r="86" spans="1:19" ht="20.100000000000001" customHeight="1" thickBot="1" x14ac:dyDescent="0.3">
      <c r="A86" s="284"/>
      <c r="B86" s="191"/>
      <c r="C86" s="191"/>
      <c r="D86" s="59"/>
      <c r="R86" s="56"/>
      <c r="S86" s="62"/>
    </row>
    <row r="87" spans="1:19" ht="20.100000000000001" customHeight="1" thickBot="1" x14ac:dyDescent="0.3">
      <c r="A87" s="284"/>
      <c r="B87" s="191"/>
      <c r="C87" s="191"/>
      <c r="D87" s="59"/>
      <c r="R87" s="56"/>
      <c r="S87" s="62"/>
    </row>
    <row r="88" spans="1:19" ht="20.100000000000001" customHeight="1" thickBot="1" x14ac:dyDescent="0.3">
      <c r="A88" s="284"/>
      <c r="B88" s="191"/>
      <c r="C88" s="191"/>
      <c r="D88" s="59"/>
      <c r="R88" s="56"/>
      <c r="S88" s="62"/>
    </row>
    <row r="89" spans="1:19" ht="20.100000000000001" customHeight="1" thickBot="1" x14ac:dyDescent="0.3">
      <c r="A89" s="284"/>
      <c r="B89" s="283"/>
      <c r="C89" s="283"/>
      <c r="D89" s="59"/>
      <c r="R89" s="56"/>
      <c r="S89" s="62"/>
    </row>
    <row r="90" spans="1:19" ht="20.100000000000001" customHeight="1" thickBot="1" x14ac:dyDescent="0.3">
      <c r="A90" s="284"/>
      <c r="B90" s="191"/>
      <c r="C90" s="191"/>
      <c r="D90" s="59"/>
      <c r="R90" s="56"/>
      <c r="S90" s="62"/>
    </row>
    <row r="91" spans="1:19" ht="20.100000000000001" customHeight="1" thickBot="1" x14ac:dyDescent="0.3">
      <c r="A91" s="284"/>
      <c r="B91" s="191"/>
      <c r="C91" s="191"/>
      <c r="D91" s="59"/>
      <c r="R91" s="56"/>
      <c r="S91" s="62"/>
    </row>
    <row r="92" spans="1:19" ht="20.100000000000001" customHeight="1" thickBot="1" x14ac:dyDescent="0.3">
      <c r="A92" s="284"/>
      <c r="B92" s="191"/>
      <c r="C92" s="191"/>
      <c r="D92" s="59"/>
      <c r="R92" s="56"/>
      <c r="S92" s="62"/>
    </row>
    <row r="93" spans="1:19" ht="20.100000000000001" customHeight="1" thickBot="1" x14ac:dyDescent="0.3">
      <c r="A93" s="284"/>
      <c r="B93" s="283"/>
      <c r="C93" s="283"/>
      <c r="D93" s="59"/>
      <c r="R93" s="56"/>
      <c r="S93" s="62"/>
    </row>
    <row r="94" spans="1:19" ht="20.100000000000001" customHeight="1" thickBot="1" x14ac:dyDescent="0.3">
      <c r="A94" s="284"/>
      <c r="B94" s="283"/>
      <c r="C94" s="283"/>
      <c r="D94" s="59"/>
      <c r="R94" s="56"/>
      <c r="S94" s="62"/>
    </row>
    <row r="95" spans="1:19" ht="20.100000000000001" customHeight="1" thickBot="1" x14ac:dyDescent="0.3">
      <c r="A95" s="284"/>
      <c r="B95" s="191"/>
      <c r="C95" s="191"/>
      <c r="D95" s="59"/>
      <c r="R95" s="56"/>
      <c r="S95" s="62"/>
    </row>
    <row r="96" spans="1:19" ht="20.100000000000001" customHeight="1" thickBot="1" x14ac:dyDescent="0.3">
      <c r="A96" s="284"/>
      <c r="B96" s="283"/>
      <c r="C96" s="191"/>
      <c r="D96" s="59"/>
      <c r="R96" s="56"/>
      <c r="S96" s="62"/>
    </row>
    <row r="97" spans="1:19" ht="20.100000000000001" customHeight="1" x14ac:dyDescent="0.25">
      <c r="A97" s="284"/>
      <c r="B97" s="191"/>
      <c r="C97" s="191"/>
      <c r="D97" s="59"/>
      <c r="R97" s="56"/>
      <c r="S97" s="62"/>
    </row>
    <row r="98" spans="1:19" ht="20.100000000000001" customHeight="1" x14ac:dyDescent="0.25">
      <c r="A98" s="267"/>
      <c r="B98" s="191"/>
      <c r="C98" s="191"/>
      <c r="D98" s="59"/>
      <c r="R98" s="56"/>
      <c r="S98" s="62"/>
    </row>
    <row r="99" spans="1:19" ht="20.100000000000001" customHeight="1" x14ac:dyDescent="0.25">
      <c r="A99" s="267"/>
      <c r="B99" s="191"/>
      <c r="C99" s="191"/>
      <c r="D99" s="59"/>
      <c r="R99" s="56"/>
      <c r="S99" s="62"/>
    </row>
    <row r="100" spans="1:19" ht="20.100000000000001" customHeight="1" x14ac:dyDescent="0.25">
      <c r="A100" s="267"/>
      <c r="B100" s="191"/>
      <c r="C100" s="191"/>
      <c r="D100" s="59"/>
      <c r="R100" s="56"/>
      <c r="S100" s="62"/>
    </row>
    <row r="101" spans="1:19" ht="20.100000000000001" customHeight="1" x14ac:dyDescent="0.25">
      <c r="A101" s="267"/>
      <c r="B101" s="191"/>
      <c r="C101" s="191"/>
      <c r="D101" s="59"/>
      <c r="R101" s="56"/>
      <c r="S101" s="62"/>
    </row>
    <row r="102" spans="1:19" ht="20.100000000000001" customHeight="1" x14ac:dyDescent="0.25">
      <c r="A102" s="267"/>
      <c r="B102" s="283"/>
      <c r="C102" s="283"/>
      <c r="D102" s="59"/>
      <c r="R102" s="56"/>
      <c r="S102" s="62"/>
    </row>
    <row r="103" spans="1:19" ht="20.100000000000001" customHeight="1" x14ac:dyDescent="0.25">
      <c r="A103" s="267"/>
      <c r="B103" s="191"/>
      <c r="C103" s="191"/>
      <c r="D103" s="59"/>
      <c r="R103" s="56"/>
      <c r="S103" s="62"/>
    </row>
    <row r="104" spans="1:19" ht="20.100000000000001" customHeight="1" x14ac:dyDescent="0.25">
      <c r="A104" s="267"/>
      <c r="B104" s="191"/>
      <c r="C104" s="191"/>
      <c r="D104" s="59"/>
      <c r="R104" s="56"/>
      <c r="S104" s="62"/>
    </row>
    <row r="105" spans="1:19" ht="20.100000000000001" customHeight="1" x14ac:dyDescent="0.25">
      <c r="A105" s="267"/>
      <c r="B105" s="191"/>
      <c r="C105" s="191"/>
      <c r="D105" s="59"/>
      <c r="R105" s="56"/>
      <c r="S105" s="62"/>
    </row>
    <row r="106" spans="1:19" ht="20.100000000000001" customHeight="1" x14ac:dyDescent="0.25">
      <c r="A106" s="267"/>
      <c r="B106" s="191"/>
      <c r="C106" s="191"/>
      <c r="D106" s="59"/>
      <c r="R106" s="56"/>
      <c r="S106" s="62"/>
    </row>
    <row r="107" spans="1:19" ht="20.100000000000001" customHeight="1" x14ac:dyDescent="0.25">
      <c r="A107" s="267"/>
      <c r="B107" s="191"/>
      <c r="C107" s="191"/>
      <c r="D107" s="59"/>
      <c r="R107" s="56"/>
    </row>
    <row r="108" spans="1:19" ht="20.100000000000001" customHeight="1" x14ac:dyDescent="0.25">
      <c r="A108" s="267"/>
      <c r="B108" s="191"/>
      <c r="C108" s="191"/>
      <c r="D108" s="59"/>
      <c r="R108" s="56"/>
    </row>
    <row r="109" spans="1:19" ht="20.100000000000001" customHeight="1" x14ac:dyDescent="0.25">
      <c r="A109" s="267"/>
      <c r="B109" s="283"/>
      <c r="C109" s="288"/>
      <c r="D109" s="306"/>
      <c r="R109" s="56"/>
    </row>
    <row r="110" spans="1:19" ht="20.100000000000001" customHeight="1" x14ac:dyDescent="0.25">
      <c r="A110" s="267"/>
      <c r="B110" s="191"/>
      <c r="C110" s="191"/>
      <c r="D110" s="59"/>
      <c r="R110" s="56"/>
    </row>
    <row r="111" spans="1:19" ht="20.100000000000001" customHeight="1" x14ac:dyDescent="0.25">
      <c r="A111" s="267"/>
      <c r="B111" s="283"/>
      <c r="C111" s="283"/>
      <c r="D111" s="59"/>
      <c r="R111" s="56"/>
    </row>
    <row r="112" spans="1:19" ht="20.100000000000001" customHeight="1" x14ac:dyDescent="0.25">
      <c r="A112" s="267"/>
      <c r="B112" s="191"/>
      <c r="C112" s="191"/>
      <c r="D112" s="59"/>
      <c r="R112" s="56"/>
    </row>
    <row r="113" spans="1:18" ht="20.100000000000001" customHeight="1" x14ac:dyDescent="0.25">
      <c r="A113" s="267"/>
      <c r="B113" s="283"/>
      <c r="C113" s="283"/>
      <c r="D113" s="59"/>
      <c r="R113" s="56"/>
    </row>
    <row r="114" spans="1:18" ht="20.100000000000001" customHeight="1" x14ac:dyDescent="0.25">
      <c r="A114" s="267"/>
      <c r="B114" s="283"/>
      <c r="C114" s="283"/>
      <c r="D114" s="59"/>
      <c r="R114" s="56"/>
    </row>
    <row r="115" spans="1:18" ht="20.100000000000001" customHeight="1" x14ac:dyDescent="0.25">
      <c r="A115" s="267"/>
      <c r="B115" s="283"/>
      <c r="C115" s="191"/>
      <c r="D115" s="59"/>
      <c r="R115" s="56"/>
    </row>
    <row r="116" spans="1:18" ht="20.100000000000001" customHeight="1" x14ac:dyDescent="0.25">
      <c r="A116" s="267"/>
      <c r="B116" s="283"/>
      <c r="C116" s="283"/>
      <c r="D116" s="59"/>
      <c r="R116" s="56"/>
    </row>
    <row r="117" spans="1:18" ht="20.100000000000001" customHeight="1" x14ac:dyDescent="0.25">
      <c r="A117" s="267"/>
      <c r="B117" s="191"/>
      <c r="C117" s="191"/>
      <c r="D117" s="59"/>
      <c r="R117" s="56"/>
    </row>
    <row r="118" spans="1:18" ht="20.100000000000001" customHeight="1" x14ac:dyDescent="0.25">
      <c r="A118" s="267"/>
      <c r="B118" s="191"/>
      <c r="C118" s="191"/>
      <c r="D118" s="59"/>
      <c r="R118" s="56"/>
    </row>
    <row r="119" spans="1:18" ht="20.100000000000001" customHeight="1" x14ac:dyDescent="0.25">
      <c r="A119" s="267"/>
      <c r="B119" s="283"/>
      <c r="C119" s="283"/>
      <c r="D119" s="59"/>
      <c r="R119" s="56"/>
    </row>
    <row r="120" spans="1:18" x14ac:dyDescent="0.25">
      <c r="A120" s="267"/>
      <c r="B120" s="191"/>
      <c r="C120" s="191"/>
      <c r="D120" s="59"/>
      <c r="R120" s="56"/>
    </row>
    <row r="121" spans="1:18" x14ac:dyDescent="0.25">
      <c r="A121" s="267"/>
      <c r="B121" s="158"/>
      <c r="R121" s="56"/>
    </row>
    <row r="122" spans="1:18" x14ac:dyDescent="0.25">
      <c r="A122" s="267"/>
      <c r="B122" s="158"/>
      <c r="R122" s="56"/>
    </row>
    <row r="123" spans="1:18" x14ac:dyDescent="0.25">
      <c r="A123" s="267"/>
      <c r="R123" s="56"/>
    </row>
    <row r="124" spans="1:18" x14ac:dyDescent="0.25">
      <c r="A124" s="267"/>
      <c r="R124" s="56"/>
    </row>
    <row r="125" spans="1:18" x14ac:dyDescent="0.25">
      <c r="A125" s="267"/>
      <c r="R125" s="56"/>
    </row>
    <row r="126" spans="1:18" x14ac:dyDescent="0.25">
      <c r="A126" s="267"/>
      <c r="R126" s="56"/>
    </row>
    <row r="127" spans="1:18" x14ac:dyDescent="0.25">
      <c r="A127" s="267"/>
      <c r="R127" s="56"/>
    </row>
    <row r="128" spans="1:18" x14ac:dyDescent="0.25">
      <c r="A128" s="267"/>
      <c r="R128" s="56"/>
    </row>
    <row r="129" spans="1:18" x14ac:dyDescent="0.25">
      <c r="A129" s="267"/>
      <c r="R129" s="56"/>
    </row>
    <row r="130" spans="1:18" x14ac:dyDescent="0.25">
      <c r="A130" s="267"/>
      <c r="R130" s="56"/>
    </row>
    <row r="131" spans="1:18" x14ac:dyDescent="0.25">
      <c r="A131" s="267"/>
      <c r="R131" s="56"/>
    </row>
    <row r="132" spans="1:18" x14ac:dyDescent="0.25">
      <c r="A132" s="267"/>
      <c r="R132" s="56"/>
    </row>
    <row r="133" spans="1:18" x14ac:dyDescent="0.25">
      <c r="A133" s="267"/>
      <c r="R133" s="56"/>
    </row>
    <row r="134" spans="1:18" x14ac:dyDescent="0.25">
      <c r="A134" s="267"/>
      <c r="R134" s="56"/>
    </row>
    <row r="135" spans="1:18" x14ac:dyDescent="0.25">
      <c r="A135" s="267"/>
      <c r="R135" s="56"/>
    </row>
    <row r="136" spans="1:18" x14ac:dyDescent="0.25">
      <c r="A136" s="267"/>
      <c r="B136" s="158"/>
    </row>
    <row r="137" spans="1:18" x14ac:dyDescent="0.25">
      <c r="A137" s="267"/>
    </row>
    <row r="138" spans="1:18" x14ac:dyDescent="0.25">
      <c r="A138" s="267"/>
    </row>
    <row r="139" spans="1:18" x14ac:dyDescent="0.25">
      <c r="A139" s="267"/>
    </row>
  </sheetData>
  <sortState ref="B2:X66">
    <sortCondition descending="1" ref="X2:X66"/>
  </sortState>
  <pageMargins left="0.7" right="0.7" top="0.75" bottom="0.75" header="0.3" footer="0.3"/>
  <pageSetup scale="38" fitToHeight="0" orientation="landscape" horizontalDpi="4294967293" verticalDpi="4294967293" r:id="rId1"/>
  <rowBreaks count="1" manualBreakCount="1">
    <brk id="31" max="2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152</v>
      </c>
      <c r="D1" s="4" t="s">
        <v>153</v>
      </c>
      <c r="E1" s="4" t="s">
        <v>3</v>
      </c>
      <c r="F1" s="5" t="s">
        <v>154</v>
      </c>
      <c r="G1" s="7" t="s">
        <v>4</v>
      </c>
      <c r="H1" s="7" t="s">
        <v>155</v>
      </c>
      <c r="I1" s="7" t="s">
        <v>156</v>
      </c>
      <c r="J1" s="8" t="s">
        <v>35</v>
      </c>
      <c r="K1" s="8" t="s">
        <v>6</v>
      </c>
      <c r="L1" s="8" t="s">
        <v>7</v>
      </c>
      <c r="M1" s="8" t="s">
        <v>157</v>
      </c>
      <c r="N1" s="8" t="s">
        <v>8</v>
      </c>
      <c r="O1" s="8" t="s">
        <v>158</v>
      </c>
      <c r="P1" s="8" t="s">
        <v>11</v>
      </c>
      <c r="Q1" s="8" t="s">
        <v>159</v>
      </c>
      <c r="R1" s="8" t="s">
        <v>12</v>
      </c>
      <c r="S1" s="8" t="s">
        <v>13</v>
      </c>
      <c r="T1" s="8" t="s">
        <v>160</v>
      </c>
      <c r="U1" s="6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8"/>
  <sheetViews>
    <sheetView view="pageBreakPreview" zoomScale="60" zoomScaleNormal="85" workbookViewId="0">
      <selection activeCell="B2" sqref="B2"/>
    </sheetView>
  </sheetViews>
  <sheetFormatPr defaultRowHeight="15.75" x14ac:dyDescent="0.25"/>
  <cols>
    <col min="1" max="1" width="6.42578125" style="38" customWidth="1"/>
    <col min="2" max="2" width="27.85546875" style="10" customWidth="1"/>
    <col min="3" max="3" width="11.28515625" style="10" customWidth="1"/>
    <col min="4" max="4" width="14" style="296" customWidth="1"/>
    <col min="5" max="5" width="10.7109375" style="133" customWidth="1"/>
    <col min="6" max="6" width="10.7109375" style="48" customWidth="1"/>
    <col min="7" max="7" width="11" style="63" customWidth="1"/>
    <col min="8" max="8" width="13.42578125" style="49" customWidth="1"/>
    <col min="9" max="9" width="13.28515625" style="50" customWidth="1"/>
    <col min="10" max="10" width="12" style="162" customWidth="1"/>
    <col min="11" max="11" width="11.85546875" style="46" customWidth="1"/>
    <col min="12" max="12" width="11.5703125" style="51" customWidth="1"/>
    <col min="13" max="13" width="11.42578125" style="52" customWidth="1"/>
    <col min="14" max="14" width="13.28515625" style="53" customWidth="1"/>
    <col min="15" max="15" width="13.42578125" style="54" customWidth="1"/>
    <col min="16" max="16" width="12.85546875" style="17" customWidth="1"/>
    <col min="17" max="17" width="12.85546875" style="55" customWidth="1"/>
    <col min="18" max="19" width="12.7109375" style="55" customWidth="1"/>
    <col min="20" max="20" width="11" style="142" customWidth="1"/>
    <col min="21" max="21" width="13.28515625" style="143" customWidth="1"/>
    <col min="22" max="22" width="13.28515625" style="232" customWidth="1"/>
    <col min="23" max="23" width="14.7109375" style="143" customWidth="1"/>
    <col min="24" max="24" width="13.5703125" style="10" customWidth="1"/>
    <col min="25" max="25" width="9" style="38" customWidth="1"/>
    <col min="26" max="26" width="15.5703125" style="38" customWidth="1"/>
    <col min="27" max="27" width="15" style="38" customWidth="1"/>
    <col min="28" max="16384" width="9.140625" style="38"/>
  </cols>
  <sheetData>
    <row r="1" spans="1:25" ht="113.25" x14ac:dyDescent="0.25">
      <c r="A1" s="10"/>
      <c r="B1" s="2" t="s">
        <v>52</v>
      </c>
      <c r="C1" s="3" t="s">
        <v>1</v>
      </c>
      <c r="D1" s="300" t="s">
        <v>15</v>
      </c>
      <c r="E1" s="107" t="s">
        <v>2</v>
      </c>
      <c r="F1" s="108" t="s">
        <v>3</v>
      </c>
      <c r="G1" s="164" t="s">
        <v>187</v>
      </c>
      <c r="H1" s="110" t="s">
        <v>212</v>
      </c>
      <c r="I1" s="31" t="s">
        <v>231</v>
      </c>
      <c r="J1" s="150" t="s">
        <v>4</v>
      </c>
      <c r="K1" s="151" t="s">
        <v>298</v>
      </c>
      <c r="L1" s="113" t="s">
        <v>35</v>
      </c>
      <c r="M1" s="114" t="s">
        <v>341</v>
      </c>
      <c r="N1" s="115" t="s">
        <v>6</v>
      </c>
      <c r="O1" s="165" t="s">
        <v>7</v>
      </c>
      <c r="P1" s="16" t="s">
        <v>388</v>
      </c>
      <c r="Q1" s="166" t="s">
        <v>9</v>
      </c>
      <c r="R1" s="167" t="s">
        <v>421</v>
      </c>
      <c r="S1" s="118" t="s">
        <v>10</v>
      </c>
      <c r="T1" s="119" t="s">
        <v>443</v>
      </c>
      <c r="U1" s="121" t="s">
        <v>13</v>
      </c>
      <c r="V1" s="215" t="s">
        <v>468</v>
      </c>
      <c r="W1" s="121" t="s">
        <v>14</v>
      </c>
      <c r="X1" s="168" t="s">
        <v>15</v>
      </c>
    </row>
    <row r="2" spans="1:25" x14ac:dyDescent="0.25">
      <c r="A2" s="10">
        <v>1</v>
      </c>
      <c r="B2" s="10" t="s">
        <v>61</v>
      </c>
      <c r="C2" s="10" t="s">
        <v>16</v>
      </c>
      <c r="D2" s="59">
        <f>SUM(E2:W2)</f>
        <v>6559.829999999999</v>
      </c>
      <c r="E2" s="47"/>
      <c r="F2" s="60"/>
      <c r="G2" s="61"/>
      <c r="H2" s="171"/>
      <c r="I2" s="172"/>
      <c r="J2" s="24"/>
      <c r="K2" s="25"/>
      <c r="L2" s="173"/>
      <c r="M2" s="174"/>
      <c r="N2" s="175">
        <v>1199.44</v>
      </c>
      <c r="O2" s="176">
        <v>1373.9</v>
      </c>
      <c r="P2" s="177">
        <v>2220.23</v>
      </c>
      <c r="Q2" s="178"/>
      <c r="R2" s="179"/>
      <c r="S2" s="180">
        <v>910.86</v>
      </c>
      <c r="T2" s="33"/>
      <c r="U2" s="58"/>
      <c r="V2" s="19"/>
      <c r="W2" s="58">
        <v>855.4</v>
      </c>
      <c r="X2" s="59">
        <f>SUM(E2:W2)</f>
        <v>6559.829999999999</v>
      </c>
    </row>
    <row r="3" spans="1:25" x14ac:dyDescent="0.25">
      <c r="A3" s="10">
        <f t="shared" ref="A3:A66" si="0">SUM(A2+1)</f>
        <v>2</v>
      </c>
      <c r="B3" s="10" t="s">
        <v>372</v>
      </c>
      <c r="C3" s="10" t="s">
        <v>21</v>
      </c>
      <c r="D3" s="59">
        <f>SUM(E3:W3)</f>
        <v>5902.26</v>
      </c>
      <c r="E3" s="47"/>
      <c r="F3" s="60"/>
      <c r="G3" s="61"/>
      <c r="H3" s="171"/>
      <c r="I3" s="172"/>
      <c r="J3" s="24"/>
      <c r="K3" s="25"/>
      <c r="L3" s="173"/>
      <c r="M3" s="174"/>
      <c r="N3" s="175">
        <v>579.04</v>
      </c>
      <c r="O3" s="176"/>
      <c r="P3" s="177">
        <v>2746.68</v>
      </c>
      <c r="Q3" s="178">
        <v>797.12</v>
      </c>
      <c r="R3" s="179">
        <v>389.16</v>
      </c>
      <c r="S3" s="180">
        <v>1390.26</v>
      </c>
      <c r="T3" s="33"/>
      <c r="U3" s="58"/>
      <c r="V3" s="19"/>
      <c r="W3" s="58"/>
      <c r="X3" s="59">
        <f>SUM(E3:W3)</f>
        <v>5902.26</v>
      </c>
    </row>
    <row r="4" spans="1:25" x14ac:dyDescent="0.25">
      <c r="A4" s="10">
        <f t="shared" si="0"/>
        <v>3</v>
      </c>
      <c r="B4" s="10" t="s">
        <v>279</v>
      </c>
      <c r="C4" s="10" t="s">
        <v>21</v>
      </c>
      <c r="D4" s="59">
        <f>SUM(E4:W4)</f>
        <v>4148.6900000000005</v>
      </c>
      <c r="E4" s="47"/>
      <c r="F4" s="60"/>
      <c r="G4" s="61"/>
      <c r="H4" s="171"/>
      <c r="I4" s="172"/>
      <c r="J4" s="24">
        <v>265.08</v>
      </c>
      <c r="K4" s="25"/>
      <c r="L4" s="173"/>
      <c r="M4" s="174"/>
      <c r="N4" s="175">
        <v>785.84</v>
      </c>
      <c r="O4" s="176"/>
      <c r="P4" s="177">
        <v>2060.0100000000002</v>
      </c>
      <c r="Q4" s="178"/>
      <c r="R4" s="179">
        <v>1037.76</v>
      </c>
      <c r="S4" s="180"/>
      <c r="T4" s="33"/>
      <c r="U4" s="58"/>
      <c r="V4" s="19"/>
      <c r="W4" s="58"/>
      <c r="X4" s="59">
        <f>SUM(E4:W4)</f>
        <v>4148.6900000000005</v>
      </c>
    </row>
    <row r="5" spans="1:25" x14ac:dyDescent="0.25">
      <c r="A5" s="10">
        <f t="shared" si="0"/>
        <v>4</v>
      </c>
      <c r="B5" s="10" t="s">
        <v>278</v>
      </c>
      <c r="C5" s="10" t="s">
        <v>21</v>
      </c>
      <c r="D5" s="59">
        <f>SUM(E5:W5)</f>
        <v>4091.6299999999997</v>
      </c>
      <c r="E5" s="47"/>
      <c r="F5" s="60"/>
      <c r="G5" s="61"/>
      <c r="H5" s="171"/>
      <c r="I5" s="172"/>
      <c r="J5" s="24">
        <v>795.24</v>
      </c>
      <c r="K5" s="25"/>
      <c r="L5" s="173"/>
      <c r="M5" s="174">
        <v>565.88</v>
      </c>
      <c r="N5" s="175"/>
      <c r="O5" s="176">
        <v>805.39</v>
      </c>
      <c r="P5" s="177"/>
      <c r="Q5" s="178"/>
      <c r="R5" s="179">
        <v>1253.96</v>
      </c>
      <c r="S5" s="180">
        <v>671.16</v>
      </c>
      <c r="T5" s="33"/>
      <c r="U5" s="58"/>
      <c r="V5" s="19"/>
      <c r="W5" s="58"/>
      <c r="X5" s="59">
        <f>SUM(E5:W5)</f>
        <v>4091.6299999999997</v>
      </c>
      <c r="Y5" s="10"/>
    </row>
    <row r="6" spans="1:25" x14ac:dyDescent="0.25">
      <c r="A6" s="10">
        <f t="shared" si="0"/>
        <v>5</v>
      </c>
      <c r="B6" s="10" t="s">
        <v>58</v>
      </c>
      <c r="C6" s="10" t="s">
        <v>24</v>
      </c>
      <c r="D6" s="59">
        <f>SUM(E6:W6)</f>
        <v>4077.38</v>
      </c>
      <c r="E6" s="47"/>
      <c r="F6" s="60">
        <v>795.84</v>
      </c>
      <c r="G6" s="61">
        <v>1560.4</v>
      </c>
      <c r="H6" s="171"/>
      <c r="I6" s="172"/>
      <c r="J6" s="24"/>
      <c r="K6" s="25">
        <v>1326.34</v>
      </c>
      <c r="L6" s="173"/>
      <c r="M6" s="174"/>
      <c r="N6" s="175"/>
      <c r="O6" s="176"/>
      <c r="P6" s="177"/>
      <c r="Q6" s="178"/>
      <c r="R6" s="179"/>
      <c r="S6" s="180"/>
      <c r="T6" s="33"/>
      <c r="U6" s="58">
        <v>394.8</v>
      </c>
      <c r="V6" s="19"/>
      <c r="W6" s="58"/>
      <c r="X6" s="59">
        <f>SUM(E6:W6)</f>
        <v>4077.38</v>
      </c>
    </row>
    <row r="7" spans="1:25" x14ac:dyDescent="0.25">
      <c r="A7" s="10">
        <f t="shared" si="0"/>
        <v>6</v>
      </c>
      <c r="B7" s="10" t="s">
        <v>329</v>
      </c>
      <c r="C7" s="10" t="s">
        <v>30</v>
      </c>
      <c r="D7" s="59">
        <f>SUM(E7:W7)</f>
        <v>4063.71</v>
      </c>
      <c r="E7" s="47"/>
      <c r="F7" s="60"/>
      <c r="G7" s="61"/>
      <c r="H7" s="171"/>
      <c r="I7" s="172"/>
      <c r="J7" s="24"/>
      <c r="K7" s="25"/>
      <c r="L7" s="173">
        <v>707.35</v>
      </c>
      <c r="M7" s="174"/>
      <c r="N7" s="175"/>
      <c r="O7" s="176"/>
      <c r="P7" s="177">
        <v>1739.56</v>
      </c>
      <c r="Q7" s="178">
        <v>199.28</v>
      </c>
      <c r="R7" s="179"/>
      <c r="S7" s="180"/>
      <c r="T7" s="33"/>
      <c r="U7" s="58"/>
      <c r="V7" s="19">
        <v>1417.52</v>
      </c>
      <c r="W7" s="58"/>
      <c r="X7" s="59">
        <f>SUM(E7:W7)</f>
        <v>4063.71</v>
      </c>
    </row>
    <row r="8" spans="1:25" x14ac:dyDescent="0.25">
      <c r="A8" s="10">
        <f t="shared" si="0"/>
        <v>7</v>
      </c>
      <c r="B8" s="10" t="s">
        <v>59</v>
      </c>
      <c r="C8" s="10" t="s">
        <v>29</v>
      </c>
      <c r="D8" s="59">
        <f>SUM(E8:W8)</f>
        <v>3877.5</v>
      </c>
      <c r="E8" s="47"/>
      <c r="F8" s="60"/>
      <c r="G8" s="61">
        <v>624.16</v>
      </c>
      <c r="H8" s="171">
        <v>1090.4000000000001</v>
      </c>
      <c r="I8" s="172"/>
      <c r="J8" s="24"/>
      <c r="K8" s="25">
        <v>390.1</v>
      </c>
      <c r="L8" s="173"/>
      <c r="M8" s="174"/>
      <c r="N8" s="175"/>
      <c r="O8" s="176"/>
      <c r="P8" s="177"/>
      <c r="Q8" s="178"/>
      <c r="R8" s="179"/>
      <c r="S8" s="180"/>
      <c r="T8" s="33">
        <v>1772.84</v>
      </c>
      <c r="U8" s="58"/>
      <c r="V8" s="19"/>
      <c r="W8" s="58"/>
      <c r="X8" s="59">
        <f>SUM(E8:W8)</f>
        <v>3877.5</v>
      </c>
    </row>
    <row r="9" spans="1:25" x14ac:dyDescent="0.25">
      <c r="A9" s="10">
        <f t="shared" si="0"/>
        <v>8</v>
      </c>
      <c r="B9" s="10" t="s">
        <v>162</v>
      </c>
      <c r="C9" s="10" t="s">
        <v>24</v>
      </c>
      <c r="D9" s="59">
        <f>SUM(E9:W9)</f>
        <v>3728.0599999999995</v>
      </c>
      <c r="E9" s="47"/>
      <c r="F9" s="60">
        <v>961.64</v>
      </c>
      <c r="G9" s="21"/>
      <c r="H9" s="171"/>
      <c r="I9" s="172"/>
      <c r="J9" s="24"/>
      <c r="K9" s="25">
        <v>1092.28</v>
      </c>
      <c r="L9" s="173"/>
      <c r="M9" s="174"/>
      <c r="N9" s="175"/>
      <c r="O9" s="176"/>
      <c r="P9" s="177"/>
      <c r="Q9" s="178"/>
      <c r="R9" s="179"/>
      <c r="S9" s="180">
        <v>239.7</v>
      </c>
      <c r="T9" s="33">
        <v>616.64</v>
      </c>
      <c r="U9" s="58">
        <v>817.8</v>
      </c>
      <c r="V9" s="19"/>
      <c r="W9" s="58"/>
      <c r="X9" s="59">
        <f>SUM(E9:W9)</f>
        <v>3728.0599999999995</v>
      </c>
    </row>
    <row r="10" spans="1:25" x14ac:dyDescent="0.25">
      <c r="A10" s="10">
        <f t="shared" si="0"/>
        <v>9</v>
      </c>
      <c r="B10" s="10" t="s">
        <v>188</v>
      </c>
      <c r="C10" s="10" t="s">
        <v>46</v>
      </c>
      <c r="D10" s="59">
        <f>SUM(E10:W10)</f>
        <v>3468.5999999999995</v>
      </c>
      <c r="E10" s="47"/>
      <c r="F10" s="60"/>
      <c r="G10" s="61">
        <v>858.22</v>
      </c>
      <c r="H10" s="171"/>
      <c r="I10" s="172"/>
      <c r="J10" s="24"/>
      <c r="K10" s="25"/>
      <c r="L10" s="173"/>
      <c r="M10" s="174"/>
      <c r="N10" s="175"/>
      <c r="O10" s="176"/>
      <c r="P10" s="177"/>
      <c r="Q10" s="178">
        <v>398.56</v>
      </c>
      <c r="R10" s="179"/>
      <c r="S10" s="180"/>
      <c r="T10" s="33"/>
      <c r="U10" s="58"/>
      <c r="V10" s="19">
        <v>1173.1199999999999</v>
      </c>
      <c r="W10" s="58">
        <v>1038.7</v>
      </c>
      <c r="X10" s="59">
        <f>SUM(E10:W10)</f>
        <v>3468.5999999999995</v>
      </c>
    </row>
    <row r="11" spans="1:25" x14ac:dyDescent="0.25">
      <c r="A11" s="10">
        <f t="shared" si="0"/>
        <v>10</v>
      </c>
      <c r="B11" s="10" t="s">
        <v>406</v>
      </c>
      <c r="C11" s="10" t="s">
        <v>18</v>
      </c>
      <c r="D11" s="59">
        <f>SUM(E11:W11)</f>
        <v>3439.46</v>
      </c>
      <c r="E11" s="47"/>
      <c r="F11" s="60"/>
      <c r="G11" s="61"/>
      <c r="H11" s="171"/>
      <c r="I11" s="172"/>
      <c r="J11" s="24"/>
      <c r="K11" s="25"/>
      <c r="L11" s="173"/>
      <c r="M11" s="174"/>
      <c r="N11" s="175"/>
      <c r="O11" s="176"/>
      <c r="P11" s="177"/>
      <c r="Q11" s="178">
        <v>398.56</v>
      </c>
      <c r="R11" s="179"/>
      <c r="S11" s="180"/>
      <c r="T11" s="33"/>
      <c r="U11" s="58">
        <v>1635.6</v>
      </c>
      <c r="V11" s="19"/>
      <c r="W11" s="58">
        <v>1405.3</v>
      </c>
      <c r="X11" s="59">
        <f>SUM(E11:W11)</f>
        <v>3439.46</v>
      </c>
    </row>
    <row r="12" spans="1:25" x14ac:dyDescent="0.25">
      <c r="A12" s="10">
        <f t="shared" si="0"/>
        <v>11</v>
      </c>
      <c r="B12" s="10" t="s">
        <v>214</v>
      </c>
      <c r="C12" s="10" t="s">
        <v>46</v>
      </c>
      <c r="D12" s="59">
        <f>SUM(E12:W12)</f>
        <v>3375.54</v>
      </c>
      <c r="E12" s="47"/>
      <c r="F12" s="60"/>
      <c r="G12" s="61"/>
      <c r="H12" s="171">
        <v>338.4</v>
      </c>
      <c r="I12" s="172"/>
      <c r="J12" s="24"/>
      <c r="K12" s="25"/>
      <c r="L12" s="173"/>
      <c r="M12" s="174"/>
      <c r="N12" s="175"/>
      <c r="O12" s="176"/>
      <c r="P12" s="177"/>
      <c r="Q12" s="178">
        <v>398.56</v>
      </c>
      <c r="R12" s="179"/>
      <c r="S12" s="180"/>
      <c r="T12" s="33">
        <v>1425.98</v>
      </c>
      <c r="U12" s="58">
        <v>1212.5999999999999</v>
      </c>
      <c r="V12" s="19"/>
      <c r="W12" s="58"/>
      <c r="X12" s="59">
        <f>SUM(E12:W12)</f>
        <v>3375.54</v>
      </c>
      <c r="Y12" s="146"/>
    </row>
    <row r="13" spans="1:25" x14ac:dyDescent="0.25">
      <c r="A13" s="10">
        <f t="shared" si="0"/>
        <v>12</v>
      </c>
      <c r="B13" s="10" t="s">
        <v>65</v>
      </c>
      <c r="C13" s="10" t="s">
        <v>42</v>
      </c>
      <c r="D13" s="59">
        <f>SUM(E13:W13)</f>
        <v>3105.46</v>
      </c>
      <c r="E13" s="47">
        <v>1311</v>
      </c>
      <c r="F13" s="60"/>
      <c r="G13" s="61"/>
      <c r="H13" s="171"/>
      <c r="I13" s="172"/>
      <c r="J13" s="24"/>
      <c r="K13" s="25">
        <v>1794.46</v>
      </c>
      <c r="L13" s="173"/>
      <c r="M13" s="174"/>
      <c r="N13" s="175"/>
      <c r="O13" s="176"/>
      <c r="P13" s="177"/>
      <c r="Q13" s="178"/>
      <c r="R13" s="179"/>
      <c r="S13" s="180"/>
      <c r="T13" s="33"/>
      <c r="U13" s="58"/>
      <c r="V13" s="19"/>
      <c r="W13" s="58"/>
      <c r="X13" s="59">
        <f>SUM(E13:W13)</f>
        <v>3105.46</v>
      </c>
      <c r="Y13" s="146"/>
    </row>
    <row r="14" spans="1:25" x14ac:dyDescent="0.25">
      <c r="A14" s="10">
        <f t="shared" si="0"/>
        <v>13</v>
      </c>
      <c r="B14" s="10" t="s">
        <v>56</v>
      </c>
      <c r="C14" s="10" t="s">
        <v>46</v>
      </c>
      <c r="D14" s="59">
        <f>SUM(E14:W14)</f>
        <v>2702.31</v>
      </c>
      <c r="E14" s="47"/>
      <c r="F14" s="60"/>
      <c r="G14" s="21"/>
      <c r="H14" s="171">
        <v>188</v>
      </c>
      <c r="I14" s="172"/>
      <c r="J14" s="24"/>
      <c r="K14" s="25"/>
      <c r="L14" s="173"/>
      <c r="M14" s="174"/>
      <c r="N14" s="175"/>
      <c r="O14" s="176">
        <v>213.19</v>
      </c>
      <c r="P14" s="177"/>
      <c r="Q14" s="178"/>
      <c r="R14" s="179"/>
      <c r="S14" s="180"/>
      <c r="T14" s="33">
        <v>1079.1199999999999</v>
      </c>
      <c r="U14" s="58"/>
      <c r="V14" s="19"/>
      <c r="W14" s="58">
        <v>1222</v>
      </c>
      <c r="X14" s="59">
        <f>SUM(E14:W14)</f>
        <v>2702.31</v>
      </c>
    </row>
    <row r="15" spans="1:25" x14ac:dyDescent="0.25">
      <c r="A15" s="10">
        <f t="shared" si="0"/>
        <v>14</v>
      </c>
      <c r="B15" s="10" t="s">
        <v>55</v>
      </c>
      <c r="C15" s="10" t="s">
        <v>30</v>
      </c>
      <c r="D15" s="59">
        <f>SUM(E15:W15)</f>
        <v>2667.54</v>
      </c>
      <c r="E15" s="47"/>
      <c r="F15" s="60"/>
      <c r="G15" s="61">
        <v>1794.46</v>
      </c>
      <c r="H15" s="171"/>
      <c r="I15" s="172">
        <v>873.08</v>
      </c>
      <c r="J15" s="24"/>
      <c r="K15" s="25"/>
      <c r="L15" s="173"/>
      <c r="M15" s="174"/>
      <c r="N15" s="175"/>
      <c r="O15" s="176"/>
      <c r="P15" s="177"/>
      <c r="Q15" s="178"/>
      <c r="R15" s="179"/>
      <c r="S15" s="180"/>
      <c r="T15" s="33"/>
      <c r="U15" s="58"/>
      <c r="V15" s="19"/>
      <c r="W15" s="58"/>
      <c r="X15" s="59">
        <f>SUM(E15:W15)</f>
        <v>2667.54</v>
      </c>
    </row>
    <row r="16" spans="1:25" x14ac:dyDescent="0.25">
      <c r="A16" s="10">
        <f t="shared" si="0"/>
        <v>15</v>
      </c>
      <c r="B16" s="10" t="s">
        <v>276</v>
      </c>
      <c r="C16" s="10" t="s">
        <v>21</v>
      </c>
      <c r="D16" s="59">
        <f>SUM(E16:W16)</f>
        <v>2469.19</v>
      </c>
      <c r="E16" s="47"/>
      <c r="F16" s="60"/>
      <c r="G16" s="61"/>
      <c r="H16" s="171"/>
      <c r="I16" s="172"/>
      <c r="J16" s="24">
        <v>1413.76</v>
      </c>
      <c r="K16" s="25"/>
      <c r="L16" s="173"/>
      <c r="M16" s="174"/>
      <c r="N16" s="175"/>
      <c r="O16" s="176">
        <v>450.07</v>
      </c>
      <c r="P16" s="177"/>
      <c r="Q16" s="178"/>
      <c r="R16" s="179">
        <v>605.36</v>
      </c>
      <c r="S16" s="180"/>
      <c r="T16" s="33"/>
      <c r="U16" s="58"/>
      <c r="V16" s="19"/>
      <c r="W16" s="58"/>
      <c r="X16" s="59">
        <f>SUM(E16:W16)</f>
        <v>2469.19</v>
      </c>
    </row>
    <row r="17" spans="1:25" x14ac:dyDescent="0.25">
      <c r="A17" s="10">
        <f t="shared" si="0"/>
        <v>16</v>
      </c>
      <c r="B17" s="10" t="s">
        <v>53</v>
      </c>
      <c r="C17" s="169" t="s">
        <v>46</v>
      </c>
      <c r="D17" s="59">
        <f>SUM(E17:W17)</f>
        <v>2220.5200000000004</v>
      </c>
      <c r="E17" s="47"/>
      <c r="F17" s="60">
        <v>630.04</v>
      </c>
      <c r="G17" s="21"/>
      <c r="H17" s="171"/>
      <c r="I17" s="172"/>
      <c r="J17" s="24"/>
      <c r="K17" s="25">
        <v>858.22</v>
      </c>
      <c r="L17" s="173">
        <v>296.10000000000002</v>
      </c>
      <c r="M17" s="174"/>
      <c r="N17" s="175"/>
      <c r="O17" s="176"/>
      <c r="P17" s="177"/>
      <c r="Q17" s="178"/>
      <c r="R17" s="179"/>
      <c r="S17" s="180"/>
      <c r="T17" s="33">
        <v>154.16</v>
      </c>
      <c r="U17" s="58">
        <v>282</v>
      </c>
      <c r="V17" s="19"/>
      <c r="W17" s="58"/>
      <c r="X17" s="59">
        <f>SUM(E17:W17)</f>
        <v>2220.5200000000004</v>
      </c>
      <c r="Y17" s="146"/>
    </row>
    <row r="18" spans="1:25" x14ac:dyDescent="0.25">
      <c r="A18" s="10">
        <f t="shared" si="0"/>
        <v>17</v>
      </c>
      <c r="B18" s="10" t="s">
        <v>327</v>
      </c>
      <c r="C18" s="10" t="s">
        <v>21</v>
      </c>
      <c r="D18" s="59">
        <f>SUM(E18:W18)</f>
        <v>2162.94</v>
      </c>
      <c r="E18" s="47"/>
      <c r="F18" s="60"/>
      <c r="G18" s="61"/>
      <c r="H18" s="171"/>
      <c r="I18" s="172"/>
      <c r="J18" s="24"/>
      <c r="K18" s="25"/>
      <c r="L18" s="173">
        <v>954.1</v>
      </c>
      <c r="M18" s="174"/>
      <c r="N18" s="175">
        <v>992.64</v>
      </c>
      <c r="O18" s="176"/>
      <c r="P18" s="177"/>
      <c r="Q18" s="178"/>
      <c r="R18" s="179">
        <v>216.2</v>
      </c>
      <c r="S18" s="180"/>
      <c r="T18" s="33"/>
      <c r="U18" s="58"/>
      <c r="V18" s="19"/>
      <c r="W18" s="58"/>
      <c r="X18" s="59">
        <f>SUM(E18:W18)</f>
        <v>2162.94</v>
      </c>
      <c r="Y18" s="146"/>
    </row>
    <row r="19" spans="1:25" x14ac:dyDescent="0.25">
      <c r="A19" s="10">
        <f t="shared" si="0"/>
        <v>18</v>
      </c>
      <c r="B19" s="10" t="s">
        <v>405</v>
      </c>
      <c r="C19" s="10" t="s">
        <v>18</v>
      </c>
      <c r="D19" s="59">
        <f>SUM(E19:W19)</f>
        <v>1893.16</v>
      </c>
      <c r="E19" s="47"/>
      <c r="F19" s="60"/>
      <c r="G19" s="61"/>
      <c r="H19" s="171"/>
      <c r="I19" s="172"/>
      <c r="J19" s="24"/>
      <c r="K19" s="25"/>
      <c r="L19" s="173"/>
      <c r="M19" s="174"/>
      <c r="N19" s="175"/>
      <c r="O19" s="176"/>
      <c r="P19" s="177"/>
      <c r="Q19" s="178">
        <v>1893.16</v>
      </c>
      <c r="R19" s="179"/>
      <c r="S19" s="180"/>
      <c r="T19" s="33"/>
      <c r="U19" s="58"/>
      <c r="V19" s="19"/>
      <c r="W19" s="58"/>
      <c r="X19" s="59">
        <f>SUM(E19:W19)</f>
        <v>1893.16</v>
      </c>
    </row>
    <row r="20" spans="1:25" x14ac:dyDescent="0.25">
      <c r="A20" s="10">
        <f t="shared" si="0"/>
        <v>19</v>
      </c>
      <c r="B20" s="10" t="s">
        <v>348</v>
      </c>
      <c r="C20" s="10" t="s">
        <v>21</v>
      </c>
      <c r="D20" s="59">
        <f>SUM(E20:W20)</f>
        <v>1791.6399999999999</v>
      </c>
      <c r="E20" s="47"/>
      <c r="F20" s="60"/>
      <c r="G20" s="61"/>
      <c r="H20" s="171"/>
      <c r="I20" s="172"/>
      <c r="J20" s="24"/>
      <c r="K20" s="25"/>
      <c r="L20" s="173"/>
      <c r="M20" s="174">
        <v>970.08</v>
      </c>
      <c r="N20" s="175"/>
      <c r="O20" s="176"/>
      <c r="P20" s="177"/>
      <c r="Q20" s="178"/>
      <c r="R20" s="179">
        <v>821.56</v>
      </c>
      <c r="S20" s="180"/>
      <c r="T20" s="33"/>
      <c r="U20" s="58"/>
      <c r="V20" s="19"/>
      <c r="W20" s="58"/>
      <c r="X20" s="59">
        <f>SUM(E20:W20)</f>
        <v>1791.6399999999999</v>
      </c>
    </row>
    <row r="21" spans="1:25" x14ac:dyDescent="0.25">
      <c r="A21" s="10">
        <f t="shared" si="0"/>
        <v>20</v>
      </c>
      <c r="B21" s="10" t="s">
        <v>460</v>
      </c>
      <c r="D21" s="59">
        <f>SUM(E21:W21)</f>
        <v>1776.6</v>
      </c>
      <c r="E21" s="47"/>
      <c r="F21" s="60"/>
      <c r="G21" s="61"/>
      <c r="H21" s="171"/>
      <c r="I21" s="172"/>
      <c r="J21" s="24"/>
      <c r="K21" s="25"/>
      <c r="L21" s="173"/>
      <c r="M21" s="174"/>
      <c r="N21" s="175"/>
      <c r="O21" s="176"/>
      <c r="P21" s="177"/>
      <c r="Q21" s="178"/>
      <c r="R21" s="179"/>
      <c r="S21" s="180"/>
      <c r="T21" s="33"/>
      <c r="U21" s="58">
        <v>1776.6</v>
      </c>
      <c r="V21" s="19"/>
      <c r="W21" s="58"/>
      <c r="X21" s="59">
        <f>SUM(E21:W21)</f>
        <v>1776.6</v>
      </c>
    </row>
    <row r="22" spans="1:25" x14ac:dyDescent="0.25">
      <c r="A22" s="10">
        <f t="shared" si="0"/>
        <v>21</v>
      </c>
      <c r="B22" s="10" t="s">
        <v>328</v>
      </c>
      <c r="C22" s="10" t="s">
        <v>16</v>
      </c>
      <c r="D22" s="59">
        <f>SUM(E22:W22)</f>
        <v>1749.62</v>
      </c>
      <c r="E22" s="47"/>
      <c r="F22" s="60"/>
      <c r="G22" s="61"/>
      <c r="H22" s="171"/>
      <c r="I22" s="172"/>
      <c r="J22" s="24"/>
      <c r="K22" s="25"/>
      <c r="L22" s="173">
        <v>707.35</v>
      </c>
      <c r="M22" s="174"/>
      <c r="N22" s="175"/>
      <c r="O22" s="176">
        <v>1042.27</v>
      </c>
      <c r="P22" s="177"/>
      <c r="Q22" s="178"/>
      <c r="R22" s="179"/>
      <c r="S22" s="180"/>
      <c r="T22" s="33"/>
      <c r="U22" s="58"/>
      <c r="V22" s="19"/>
      <c r="W22" s="58"/>
      <c r="X22" s="59">
        <f>SUM(E22:W22)</f>
        <v>1749.62</v>
      </c>
    </row>
    <row r="23" spans="1:25" x14ac:dyDescent="0.25">
      <c r="A23" s="10">
        <f t="shared" si="0"/>
        <v>22</v>
      </c>
      <c r="B23" s="10" t="s">
        <v>330</v>
      </c>
      <c r="C23" s="10" t="s">
        <v>30</v>
      </c>
      <c r="D23" s="59">
        <f>SUM(E23:W23)</f>
        <v>1734.1100000000001</v>
      </c>
      <c r="E23" s="47"/>
      <c r="F23" s="60"/>
      <c r="G23" s="61"/>
      <c r="H23" s="171"/>
      <c r="I23" s="172"/>
      <c r="J23" s="24"/>
      <c r="K23" s="25"/>
      <c r="L23" s="173">
        <v>164.5</v>
      </c>
      <c r="M23" s="174"/>
      <c r="N23" s="175"/>
      <c r="O23" s="176"/>
      <c r="P23" s="177">
        <v>640.89</v>
      </c>
      <c r="Q23" s="178"/>
      <c r="R23" s="179"/>
      <c r="S23" s="180"/>
      <c r="T23" s="33"/>
      <c r="U23" s="58"/>
      <c r="V23" s="19">
        <v>928.72</v>
      </c>
      <c r="W23" s="58"/>
      <c r="X23" s="59">
        <f>SUM(E23:W23)</f>
        <v>1734.1100000000001</v>
      </c>
    </row>
    <row r="24" spans="1:25" x14ac:dyDescent="0.25">
      <c r="A24" s="10">
        <f t="shared" si="0"/>
        <v>23</v>
      </c>
      <c r="B24" s="10" t="s">
        <v>244</v>
      </c>
      <c r="C24" s="10" t="s">
        <v>30</v>
      </c>
      <c r="D24" s="59">
        <f>SUM(E24:W24)</f>
        <v>1730.54</v>
      </c>
      <c r="E24" s="47"/>
      <c r="F24" s="60"/>
      <c r="G24" s="61"/>
      <c r="H24" s="171"/>
      <c r="I24" s="172"/>
      <c r="J24" s="24"/>
      <c r="K24" s="25"/>
      <c r="L24" s="173">
        <v>460.6</v>
      </c>
      <c r="M24" s="174"/>
      <c r="N24" s="175"/>
      <c r="O24" s="176"/>
      <c r="P24" s="177"/>
      <c r="Q24" s="178">
        <v>597.84</v>
      </c>
      <c r="R24" s="179"/>
      <c r="S24" s="180"/>
      <c r="T24" s="33"/>
      <c r="U24" s="58"/>
      <c r="V24" s="19"/>
      <c r="W24" s="58">
        <v>672.1</v>
      </c>
      <c r="X24" s="59">
        <f>SUM(E24:W24)</f>
        <v>1730.54</v>
      </c>
    </row>
    <row r="25" spans="1:25" x14ac:dyDescent="0.25">
      <c r="A25" s="10">
        <f t="shared" si="0"/>
        <v>24</v>
      </c>
      <c r="B25" s="10" t="s">
        <v>275</v>
      </c>
      <c r="C25" s="10" t="s">
        <v>21</v>
      </c>
      <c r="D25" s="59">
        <f>SUM(E25:W25)</f>
        <v>1590.48</v>
      </c>
      <c r="E25" s="47"/>
      <c r="F25" s="60"/>
      <c r="G25" s="61"/>
      <c r="H25" s="171"/>
      <c r="I25" s="172"/>
      <c r="J25" s="24">
        <v>1590.48</v>
      </c>
      <c r="K25" s="25"/>
      <c r="L25" s="173"/>
      <c r="M25" s="174"/>
      <c r="N25" s="175"/>
      <c r="O25" s="176"/>
      <c r="P25" s="177"/>
      <c r="Q25" s="178"/>
      <c r="R25" s="179"/>
      <c r="S25" s="180"/>
      <c r="T25" s="33"/>
      <c r="U25" s="58"/>
      <c r="V25" s="19"/>
      <c r="W25" s="58"/>
      <c r="X25" s="59">
        <f>SUM(E25:W25)</f>
        <v>1590.48</v>
      </c>
    </row>
    <row r="26" spans="1:25" x14ac:dyDescent="0.25">
      <c r="A26" s="10">
        <f t="shared" si="0"/>
        <v>25</v>
      </c>
      <c r="B26" s="10" t="s">
        <v>201</v>
      </c>
      <c r="C26" s="10" t="s">
        <v>46</v>
      </c>
      <c r="D26" s="59">
        <f>SUM(E26:W26)</f>
        <v>1560.4</v>
      </c>
      <c r="E26" s="47"/>
      <c r="F26" s="60"/>
      <c r="G26" s="61"/>
      <c r="H26" s="171"/>
      <c r="I26" s="172"/>
      <c r="J26" s="24"/>
      <c r="K26" s="25">
        <v>1560.4</v>
      </c>
      <c r="L26" s="173"/>
      <c r="M26" s="174"/>
      <c r="N26" s="175"/>
      <c r="O26" s="176"/>
      <c r="P26" s="177"/>
      <c r="Q26" s="178"/>
      <c r="R26" s="179"/>
      <c r="S26" s="180"/>
      <c r="T26" s="33"/>
      <c r="U26" s="58"/>
      <c r="V26" s="19"/>
      <c r="W26" s="58"/>
      <c r="X26" s="59">
        <f>SUM(E26:W26)</f>
        <v>1560.4</v>
      </c>
    </row>
    <row r="27" spans="1:25" ht="18" x14ac:dyDescent="0.4">
      <c r="A27" s="10">
        <f t="shared" si="0"/>
        <v>26</v>
      </c>
      <c r="B27" s="10" t="s">
        <v>163</v>
      </c>
      <c r="C27" s="10" t="s">
        <v>21</v>
      </c>
      <c r="D27" s="59">
        <f>SUM(E27:W27)</f>
        <v>1470.6200000000001</v>
      </c>
      <c r="E27" s="47"/>
      <c r="F27" s="60">
        <v>298.44</v>
      </c>
      <c r="G27" s="61"/>
      <c r="H27" s="171"/>
      <c r="I27" s="172"/>
      <c r="J27" s="24"/>
      <c r="K27" s="25"/>
      <c r="L27" s="173"/>
      <c r="M27" s="174">
        <v>1172.18</v>
      </c>
      <c r="N27" s="181"/>
      <c r="O27" s="176"/>
      <c r="P27" s="177"/>
      <c r="Q27" s="178"/>
      <c r="R27" s="179"/>
      <c r="S27" s="180"/>
      <c r="T27" s="33"/>
      <c r="U27" s="58"/>
      <c r="V27" s="19"/>
      <c r="W27" s="58"/>
      <c r="X27" s="59">
        <f>SUM(E27:W27)</f>
        <v>1470.6200000000001</v>
      </c>
    </row>
    <row r="28" spans="1:25" x14ac:dyDescent="0.25">
      <c r="A28" s="10">
        <f t="shared" si="0"/>
        <v>27</v>
      </c>
      <c r="B28" s="10" t="s">
        <v>57</v>
      </c>
      <c r="C28" s="10" t="s">
        <v>24</v>
      </c>
      <c r="D28" s="59">
        <f>SUM(E28:W28)</f>
        <v>1427.2</v>
      </c>
      <c r="E28" s="47"/>
      <c r="F28" s="60"/>
      <c r="G28" s="61"/>
      <c r="H28" s="171">
        <v>526.4</v>
      </c>
      <c r="I28" s="172"/>
      <c r="J28" s="24"/>
      <c r="K28" s="25"/>
      <c r="L28" s="173"/>
      <c r="M28" s="174"/>
      <c r="N28" s="175"/>
      <c r="O28" s="176"/>
      <c r="P28" s="177">
        <v>412</v>
      </c>
      <c r="Q28" s="178"/>
      <c r="R28" s="179"/>
      <c r="S28" s="180"/>
      <c r="T28" s="33"/>
      <c r="U28" s="58"/>
      <c r="V28" s="19"/>
      <c r="W28" s="58">
        <v>488.8</v>
      </c>
      <c r="X28" s="59">
        <f>SUM(E28:W28)</f>
        <v>1427.2</v>
      </c>
    </row>
    <row r="29" spans="1:25" x14ac:dyDescent="0.25">
      <c r="A29" s="10">
        <f t="shared" si="0"/>
        <v>28</v>
      </c>
      <c r="B29" s="10" t="s">
        <v>430</v>
      </c>
      <c r="C29" s="10" t="s">
        <v>30</v>
      </c>
      <c r="D29" s="59">
        <f>SUM(E29:W29)</f>
        <v>1404.36</v>
      </c>
      <c r="E29" s="47"/>
      <c r="F29" s="60"/>
      <c r="G29" s="61"/>
      <c r="H29" s="171"/>
      <c r="I29" s="172"/>
      <c r="J29" s="24"/>
      <c r="K29" s="25"/>
      <c r="L29" s="173"/>
      <c r="M29" s="174"/>
      <c r="N29" s="175"/>
      <c r="O29" s="176"/>
      <c r="P29" s="177"/>
      <c r="Q29" s="178"/>
      <c r="R29" s="179"/>
      <c r="S29" s="180">
        <v>1150.56</v>
      </c>
      <c r="T29" s="33"/>
      <c r="U29" s="58">
        <v>253.8</v>
      </c>
      <c r="V29" s="19"/>
      <c r="W29" s="58"/>
      <c r="X29" s="59">
        <f>SUM(E29:W29)</f>
        <v>1404.36</v>
      </c>
    </row>
    <row r="30" spans="1:25" x14ac:dyDescent="0.25">
      <c r="A30" s="10">
        <f t="shared" si="0"/>
        <v>29</v>
      </c>
      <c r="B30" s="10" t="s">
        <v>63</v>
      </c>
      <c r="C30" s="10" t="s">
        <v>29</v>
      </c>
      <c r="D30" s="59">
        <f>SUM(E30:W30)</f>
        <v>1326.34</v>
      </c>
      <c r="E30" s="47"/>
      <c r="F30" s="60"/>
      <c r="G30" s="61">
        <v>1326.34</v>
      </c>
      <c r="H30" s="171"/>
      <c r="I30" s="172"/>
      <c r="J30" s="24"/>
      <c r="K30" s="25"/>
      <c r="L30" s="173"/>
      <c r="M30" s="174"/>
      <c r="N30" s="175"/>
      <c r="O30" s="176"/>
      <c r="P30" s="177"/>
      <c r="Q30" s="178"/>
      <c r="R30" s="179"/>
      <c r="S30" s="180"/>
      <c r="T30" s="33"/>
      <c r="U30" s="58"/>
      <c r="V30" s="19"/>
      <c r="W30" s="58"/>
      <c r="X30" s="59">
        <f>SUM(E30:W30)</f>
        <v>1326.34</v>
      </c>
    </row>
    <row r="31" spans="1:25" x14ac:dyDescent="0.25">
      <c r="A31" s="10">
        <f t="shared" si="0"/>
        <v>30</v>
      </c>
      <c r="B31" s="10" t="s">
        <v>241</v>
      </c>
      <c r="C31" s="10" t="s">
        <v>21</v>
      </c>
      <c r="D31" s="59">
        <f>SUM(E31:W31)</f>
        <v>1279.1600000000001</v>
      </c>
      <c r="E31" s="47"/>
      <c r="F31" s="60"/>
      <c r="G31" s="61"/>
      <c r="H31" s="171"/>
      <c r="I31" s="172">
        <v>1279.1600000000001</v>
      </c>
      <c r="J31" s="24"/>
      <c r="K31" s="25"/>
      <c r="L31" s="173"/>
      <c r="M31" s="174"/>
      <c r="N31" s="175"/>
      <c r="O31" s="176"/>
      <c r="P31" s="177"/>
      <c r="Q31" s="178"/>
      <c r="R31" s="179"/>
      <c r="S31" s="180"/>
      <c r="T31" s="33"/>
      <c r="U31" s="58"/>
      <c r="V31" s="19"/>
      <c r="W31" s="58"/>
      <c r="X31" s="59">
        <f>SUM(E31:W31)</f>
        <v>1279.1600000000001</v>
      </c>
    </row>
    <row r="32" spans="1:25" x14ac:dyDescent="0.25">
      <c r="A32" s="10">
        <f t="shared" si="0"/>
        <v>31</v>
      </c>
      <c r="B32" s="10" t="s">
        <v>62</v>
      </c>
      <c r="C32" s="169" t="s">
        <v>29</v>
      </c>
      <c r="D32" s="59">
        <f>SUM(E32:W32)</f>
        <v>1178.6399999999999</v>
      </c>
      <c r="E32" s="47"/>
      <c r="F32" s="60">
        <v>464.24</v>
      </c>
      <c r="G32" s="61"/>
      <c r="H32" s="171">
        <v>714.4</v>
      </c>
      <c r="I32" s="172"/>
      <c r="J32" s="24"/>
      <c r="K32" s="25"/>
      <c r="L32" s="173"/>
      <c r="M32" s="174"/>
      <c r="N32" s="175"/>
      <c r="O32" s="176"/>
      <c r="P32" s="177"/>
      <c r="Q32" s="178"/>
      <c r="R32" s="179"/>
      <c r="S32" s="180"/>
      <c r="T32" s="33"/>
      <c r="U32" s="58"/>
      <c r="V32" s="19"/>
      <c r="W32" s="58"/>
      <c r="X32" s="59">
        <f>SUM(E32:W32)</f>
        <v>1178.6399999999999</v>
      </c>
    </row>
    <row r="33" spans="1:25" x14ac:dyDescent="0.25">
      <c r="A33" s="10">
        <f t="shared" si="0"/>
        <v>32</v>
      </c>
      <c r="B33" s="10" t="s">
        <v>266</v>
      </c>
      <c r="C33" s="10" t="s">
        <v>24</v>
      </c>
      <c r="D33" s="59">
        <f>SUM(E33:W33)</f>
        <v>1092.28</v>
      </c>
      <c r="E33" s="47"/>
      <c r="F33" s="60"/>
      <c r="G33" s="61">
        <v>1092.28</v>
      </c>
      <c r="H33" s="171"/>
      <c r="I33" s="172"/>
      <c r="J33" s="24"/>
      <c r="K33" s="25"/>
      <c r="L33" s="173"/>
      <c r="M33" s="174"/>
      <c r="N33" s="175"/>
      <c r="O33" s="176"/>
      <c r="P33" s="177"/>
      <c r="Q33" s="178"/>
      <c r="R33" s="179"/>
      <c r="S33" s="180"/>
      <c r="T33" s="33"/>
      <c r="U33" s="58"/>
      <c r="V33" s="19"/>
      <c r="W33" s="58"/>
      <c r="X33" s="59">
        <f>SUM(E33:W33)</f>
        <v>1092.28</v>
      </c>
    </row>
    <row r="34" spans="1:25" x14ac:dyDescent="0.25">
      <c r="A34" s="10">
        <f t="shared" si="0"/>
        <v>33</v>
      </c>
      <c r="B34" s="10" t="s">
        <v>239</v>
      </c>
      <c r="C34" s="10" t="s">
        <v>16</v>
      </c>
      <c r="D34" s="59">
        <f>SUM(E34:W34)</f>
        <v>1076.1199999999999</v>
      </c>
      <c r="E34" s="47"/>
      <c r="F34" s="60"/>
      <c r="G34" s="21"/>
      <c r="H34" s="171"/>
      <c r="I34" s="172">
        <v>1076.1199999999999</v>
      </c>
      <c r="J34" s="24"/>
      <c r="K34" s="25"/>
      <c r="L34" s="173"/>
      <c r="M34" s="174"/>
      <c r="N34" s="175"/>
      <c r="O34" s="176"/>
      <c r="P34" s="177"/>
      <c r="Q34" s="178"/>
      <c r="R34" s="179"/>
      <c r="S34" s="180"/>
      <c r="T34" s="33"/>
      <c r="U34" s="58"/>
      <c r="V34" s="19"/>
      <c r="W34" s="58"/>
      <c r="X34" s="59">
        <f>SUM(E34:W34)</f>
        <v>1076.1199999999999</v>
      </c>
    </row>
    <row r="35" spans="1:25" x14ac:dyDescent="0.25">
      <c r="A35" s="10">
        <f t="shared" si="0"/>
        <v>34</v>
      </c>
      <c r="B35" s="10" t="s">
        <v>389</v>
      </c>
      <c r="C35" s="10" t="s">
        <v>31</v>
      </c>
      <c r="D35" s="59">
        <f>SUM(E35:W35)</f>
        <v>1075.78</v>
      </c>
      <c r="E35" s="47"/>
      <c r="F35" s="60"/>
      <c r="G35" s="61"/>
      <c r="H35" s="171"/>
      <c r="I35" s="172"/>
      <c r="J35" s="24"/>
      <c r="K35" s="25"/>
      <c r="L35" s="173"/>
      <c r="M35" s="174"/>
      <c r="N35" s="175"/>
      <c r="O35" s="176"/>
      <c r="P35" s="177">
        <v>1075.78</v>
      </c>
      <c r="Q35" s="178"/>
      <c r="R35" s="179"/>
      <c r="S35" s="180"/>
      <c r="T35" s="33"/>
      <c r="U35" s="58"/>
      <c r="V35" s="19"/>
      <c r="W35" s="58"/>
      <c r="X35" s="59">
        <f>SUM(E35:W35)</f>
        <v>1075.78</v>
      </c>
      <c r="Y35" s="170"/>
    </row>
    <row r="36" spans="1:25" x14ac:dyDescent="0.25">
      <c r="A36" s="10">
        <f t="shared" si="0"/>
        <v>35</v>
      </c>
      <c r="B36" s="10" t="s">
        <v>197</v>
      </c>
      <c r="D36" s="59">
        <f>SUM(E36:W36)</f>
        <v>989.82</v>
      </c>
      <c r="E36" s="47"/>
      <c r="F36" s="60"/>
      <c r="G36" s="61"/>
      <c r="H36" s="171"/>
      <c r="I36" s="172"/>
      <c r="J36" s="24"/>
      <c r="K36" s="25"/>
      <c r="L36" s="173"/>
      <c r="M36" s="174"/>
      <c r="N36" s="175"/>
      <c r="O36" s="176"/>
      <c r="P36" s="177"/>
      <c r="Q36" s="178"/>
      <c r="R36" s="179"/>
      <c r="S36" s="180"/>
      <c r="T36" s="33"/>
      <c r="U36" s="58"/>
      <c r="V36" s="19">
        <v>684.32</v>
      </c>
      <c r="W36" s="58">
        <v>305.5</v>
      </c>
      <c r="X36" s="59">
        <f>SUM(E36:W36)</f>
        <v>989.82</v>
      </c>
    </row>
    <row r="37" spans="1:25" x14ac:dyDescent="0.25">
      <c r="A37" s="10">
        <f t="shared" si="0"/>
        <v>36</v>
      </c>
      <c r="B37" s="10" t="s">
        <v>66</v>
      </c>
      <c r="C37" s="10" t="s">
        <v>29</v>
      </c>
      <c r="D37" s="59">
        <f>SUM(E37:W37)</f>
        <v>902.4</v>
      </c>
      <c r="E37" s="47"/>
      <c r="F37" s="60"/>
      <c r="G37" s="61"/>
      <c r="H37" s="171">
        <v>902.4</v>
      </c>
      <c r="I37" s="172"/>
      <c r="J37" s="24"/>
      <c r="K37" s="25"/>
      <c r="L37" s="173"/>
      <c r="M37" s="174"/>
      <c r="N37" s="175"/>
      <c r="O37" s="176"/>
      <c r="P37" s="177"/>
      <c r="Q37" s="178"/>
      <c r="R37" s="179"/>
      <c r="S37" s="180"/>
      <c r="T37" s="33"/>
      <c r="U37" s="58"/>
      <c r="V37" s="19"/>
      <c r="W37" s="58"/>
      <c r="X37" s="59">
        <f>SUM(E37:W37)</f>
        <v>902.4</v>
      </c>
    </row>
    <row r="38" spans="1:25" x14ac:dyDescent="0.25">
      <c r="A38" s="10">
        <f t="shared" si="0"/>
        <v>37</v>
      </c>
      <c r="B38" s="10" t="s">
        <v>444</v>
      </c>
      <c r="D38" s="59">
        <f>SUM(E38:W38)</f>
        <v>847.88</v>
      </c>
      <c r="E38" s="47"/>
      <c r="F38" s="60"/>
      <c r="G38" s="61"/>
      <c r="H38" s="171"/>
      <c r="I38" s="172"/>
      <c r="J38" s="24"/>
      <c r="K38" s="25"/>
      <c r="L38" s="173"/>
      <c r="M38" s="174"/>
      <c r="N38" s="175"/>
      <c r="O38" s="176"/>
      <c r="P38" s="177"/>
      <c r="Q38" s="178"/>
      <c r="R38" s="179"/>
      <c r="S38" s="180"/>
      <c r="T38" s="33">
        <v>847.88</v>
      </c>
      <c r="U38" s="58"/>
      <c r="V38" s="19"/>
      <c r="W38" s="58"/>
      <c r="X38" s="59">
        <f>SUM(E38:W38)</f>
        <v>847.88</v>
      </c>
    </row>
    <row r="39" spans="1:25" x14ac:dyDescent="0.25">
      <c r="A39" s="10">
        <f t="shared" si="0"/>
        <v>38</v>
      </c>
      <c r="B39" s="10" t="s">
        <v>23</v>
      </c>
      <c r="C39" s="10" t="s">
        <v>18</v>
      </c>
      <c r="D39" s="59">
        <f>SUM(E39:W39)</f>
        <v>832.83999999999992</v>
      </c>
      <c r="E39" s="47"/>
      <c r="F39" s="60"/>
      <c r="G39" s="61"/>
      <c r="H39" s="171"/>
      <c r="I39" s="172"/>
      <c r="J39" s="24"/>
      <c r="K39" s="25">
        <v>156.04</v>
      </c>
      <c r="L39" s="173"/>
      <c r="M39" s="174"/>
      <c r="N39" s="175"/>
      <c r="O39" s="176"/>
      <c r="P39" s="177"/>
      <c r="Q39" s="178"/>
      <c r="R39" s="179"/>
      <c r="S39" s="180"/>
      <c r="T39" s="33"/>
      <c r="U39" s="58">
        <v>676.8</v>
      </c>
      <c r="V39" s="19"/>
      <c r="W39" s="58"/>
      <c r="X39" s="59">
        <f>SUM(E39:W39)</f>
        <v>832.83999999999992</v>
      </c>
    </row>
    <row r="40" spans="1:25" x14ac:dyDescent="0.25">
      <c r="A40" s="10">
        <f t="shared" si="0"/>
        <v>39</v>
      </c>
      <c r="B40" s="10" t="s">
        <v>60</v>
      </c>
      <c r="C40" s="10" t="s">
        <v>30</v>
      </c>
      <c r="D40" s="59">
        <f>SUM(E40:W40)</f>
        <v>748.99</v>
      </c>
      <c r="E40" s="47"/>
      <c r="F40" s="60"/>
      <c r="G40" s="61"/>
      <c r="H40" s="171"/>
      <c r="I40" s="172"/>
      <c r="J40" s="24"/>
      <c r="K40" s="25"/>
      <c r="L40" s="173"/>
      <c r="M40" s="174"/>
      <c r="N40" s="175"/>
      <c r="O40" s="176">
        <v>450.07</v>
      </c>
      <c r="P40" s="177"/>
      <c r="Q40" s="178">
        <v>298.92</v>
      </c>
      <c r="R40" s="179"/>
      <c r="S40" s="180"/>
      <c r="T40" s="33"/>
      <c r="U40" s="58"/>
      <c r="V40" s="19"/>
      <c r="W40" s="58"/>
      <c r="X40" s="59">
        <f>SUM(E40:W40)</f>
        <v>748.99</v>
      </c>
    </row>
    <row r="41" spans="1:25" x14ac:dyDescent="0.25">
      <c r="A41" s="10">
        <f t="shared" si="0"/>
        <v>40</v>
      </c>
      <c r="B41" s="10" t="s">
        <v>382</v>
      </c>
      <c r="C41" s="10" t="s">
        <v>21</v>
      </c>
      <c r="D41" s="59">
        <f>SUM(E41:W41)</f>
        <v>686.95</v>
      </c>
      <c r="E41" s="47"/>
      <c r="F41" s="60"/>
      <c r="G41" s="21"/>
      <c r="H41" s="171"/>
      <c r="I41" s="172"/>
      <c r="J41" s="24"/>
      <c r="K41" s="25"/>
      <c r="L41" s="173"/>
      <c r="M41" s="174"/>
      <c r="N41" s="175"/>
      <c r="O41" s="176">
        <v>686.95</v>
      </c>
      <c r="P41" s="177"/>
      <c r="Q41" s="178"/>
      <c r="R41" s="179"/>
      <c r="S41" s="180"/>
      <c r="T41" s="33"/>
      <c r="U41" s="58"/>
      <c r="V41" s="19"/>
      <c r="W41" s="58"/>
      <c r="X41" s="59">
        <f>SUM(E41:W41)</f>
        <v>686.95</v>
      </c>
    </row>
    <row r="42" spans="1:25" x14ac:dyDescent="0.25">
      <c r="A42" s="10">
        <f t="shared" si="0"/>
        <v>41</v>
      </c>
      <c r="B42" s="10" t="s">
        <v>240</v>
      </c>
      <c r="C42" s="10" t="s">
        <v>32</v>
      </c>
      <c r="D42" s="59">
        <f>SUM(E42:W42)</f>
        <v>670.04</v>
      </c>
      <c r="E42" s="47"/>
      <c r="F42" s="60"/>
      <c r="G42" s="61"/>
      <c r="H42" s="171"/>
      <c r="I42" s="172">
        <v>670.04</v>
      </c>
      <c r="J42" s="24"/>
      <c r="K42" s="25"/>
      <c r="L42" s="173"/>
      <c r="M42" s="174"/>
      <c r="N42" s="175"/>
      <c r="O42" s="176"/>
      <c r="P42" s="177"/>
      <c r="Q42" s="178"/>
      <c r="R42" s="179"/>
      <c r="S42" s="180"/>
      <c r="T42" s="33"/>
      <c r="U42" s="58"/>
      <c r="V42" s="19"/>
      <c r="W42" s="58"/>
      <c r="X42" s="59">
        <f>SUM(E42:W42)</f>
        <v>670.04</v>
      </c>
    </row>
    <row r="43" spans="1:25" x14ac:dyDescent="0.25">
      <c r="A43" s="10">
        <f t="shared" si="0"/>
        <v>42</v>
      </c>
      <c r="B43" s="10" t="s">
        <v>305</v>
      </c>
      <c r="C43" s="10" t="s">
        <v>46</v>
      </c>
      <c r="D43" s="59">
        <f>SUM(E43:W43)</f>
        <v>624.16</v>
      </c>
      <c r="E43" s="47"/>
      <c r="F43" s="60"/>
      <c r="G43" s="61"/>
      <c r="H43" s="171"/>
      <c r="I43" s="172"/>
      <c r="J43" s="24"/>
      <c r="K43" s="25">
        <v>624.16</v>
      </c>
      <c r="L43" s="173"/>
      <c r="M43" s="174"/>
      <c r="N43" s="175"/>
      <c r="O43" s="176"/>
      <c r="P43" s="177"/>
      <c r="Q43" s="178"/>
      <c r="R43" s="179"/>
      <c r="S43" s="180"/>
      <c r="T43" s="33"/>
      <c r="U43" s="58"/>
      <c r="V43" s="19"/>
      <c r="W43" s="58"/>
      <c r="X43" s="59">
        <f>SUM(E43:W43)</f>
        <v>624.16</v>
      </c>
    </row>
    <row r="44" spans="1:25" x14ac:dyDescent="0.25">
      <c r="A44" s="10">
        <f t="shared" si="0"/>
        <v>43</v>
      </c>
      <c r="B44" s="10" t="s">
        <v>121</v>
      </c>
      <c r="C44" s="10" t="s">
        <v>21</v>
      </c>
      <c r="D44" s="59">
        <f>SUM(E44:W44)</f>
        <v>568.51</v>
      </c>
      <c r="E44" s="47"/>
      <c r="F44" s="60"/>
      <c r="G44" s="61"/>
      <c r="H44" s="171"/>
      <c r="I44" s="172"/>
      <c r="J44" s="24"/>
      <c r="K44" s="25"/>
      <c r="L44" s="173"/>
      <c r="M44" s="174"/>
      <c r="N44" s="175"/>
      <c r="O44" s="176">
        <v>568.51</v>
      </c>
      <c r="P44" s="177"/>
      <c r="Q44" s="178"/>
      <c r="R44" s="179"/>
      <c r="S44" s="180"/>
      <c r="T44" s="33"/>
      <c r="U44" s="58"/>
      <c r="V44" s="19"/>
      <c r="W44" s="58"/>
      <c r="X44" s="59">
        <f>SUM(E44:W44)</f>
        <v>568.51</v>
      </c>
    </row>
    <row r="45" spans="1:25" x14ac:dyDescent="0.25">
      <c r="A45" s="10">
        <f t="shared" si="0"/>
        <v>44</v>
      </c>
      <c r="B45" s="10" t="s">
        <v>349</v>
      </c>
      <c r="C45" s="10" t="s">
        <v>16</v>
      </c>
      <c r="D45" s="59">
        <f>SUM(E45:W45)</f>
        <v>565.88</v>
      </c>
      <c r="E45" s="47"/>
      <c r="F45" s="60"/>
      <c r="G45" s="61"/>
      <c r="H45" s="171"/>
      <c r="I45" s="172"/>
      <c r="J45" s="24"/>
      <c r="K45" s="25"/>
      <c r="L45" s="173"/>
      <c r="M45" s="174">
        <v>565.88</v>
      </c>
      <c r="N45" s="175"/>
      <c r="O45" s="176"/>
      <c r="P45" s="177"/>
      <c r="Q45" s="178"/>
      <c r="R45" s="179"/>
      <c r="S45" s="180"/>
      <c r="T45" s="33"/>
      <c r="U45" s="58"/>
      <c r="V45" s="19"/>
      <c r="W45" s="58"/>
      <c r="X45" s="59">
        <f>SUM(E45:W45)</f>
        <v>565.88</v>
      </c>
    </row>
    <row r="46" spans="1:25" x14ac:dyDescent="0.25">
      <c r="A46" s="10">
        <f t="shared" si="0"/>
        <v>45</v>
      </c>
      <c r="B46" s="10" t="s">
        <v>375</v>
      </c>
      <c r="C46" s="10" t="s">
        <v>21</v>
      </c>
      <c r="D46" s="59">
        <f>SUM(E46:W46)</f>
        <v>565.88</v>
      </c>
      <c r="E46" s="47"/>
      <c r="F46" s="60"/>
      <c r="G46" s="61"/>
      <c r="H46" s="171"/>
      <c r="I46" s="172"/>
      <c r="J46" s="24"/>
      <c r="K46" s="25"/>
      <c r="L46" s="173"/>
      <c r="M46" s="174">
        <v>565.88</v>
      </c>
      <c r="N46" s="175"/>
      <c r="O46" s="176"/>
      <c r="P46" s="177"/>
      <c r="Q46" s="178"/>
      <c r="R46" s="179"/>
      <c r="S46" s="180"/>
      <c r="T46" s="33"/>
      <c r="U46" s="58"/>
      <c r="V46" s="19"/>
      <c r="W46" s="58"/>
      <c r="X46" s="59">
        <f>SUM(E46:W46)</f>
        <v>565.88</v>
      </c>
    </row>
    <row r="47" spans="1:25" x14ac:dyDescent="0.25">
      <c r="A47" s="10">
        <f t="shared" si="0"/>
        <v>46</v>
      </c>
      <c r="B47" s="10" t="s">
        <v>469</v>
      </c>
      <c r="D47" s="59">
        <f>SUM(E47:W47)</f>
        <v>439.92</v>
      </c>
      <c r="E47" s="47"/>
      <c r="F47" s="60"/>
      <c r="G47" s="61"/>
      <c r="H47" s="171"/>
      <c r="I47" s="172"/>
      <c r="J47" s="24"/>
      <c r="K47" s="25"/>
      <c r="L47" s="173"/>
      <c r="M47" s="174"/>
      <c r="N47" s="175"/>
      <c r="O47" s="176"/>
      <c r="P47" s="177"/>
      <c r="Q47" s="178"/>
      <c r="R47" s="179"/>
      <c r="S47" s="180"/>
      <c r="T47" s="33"/>
      <c r="U47" s="58"/>
      <c r="V47" s="19">
        <v>439.92</v>
      </c>
      <c r="W47" s="58"/>
      <c r="X47" s="59">
        <f>SUM(E47:W47)</f>
        <v>439.92</v>
      </c>
    </row>
    <row r="48" spans="1:25" x14ac:dyDescent="0.25">
      <c r="A48" s="10">
        <f t="shared" si="0"/>
        <v>47</v>
      </c>
      <c r="B48" s="10" t="s">
        <v>390</v>
      </c>
      <c r="C48" s="10" t="s">
        <v>21</v>
      </c>
      <c r="D48" s="59">
        <f>SUM(E48:W48)</f>
        <v>434.89</v>
      </c>
      <c r="E48" s="47"/>
      <c r="F48" s="60"/>
      <c r="G48" s="61"/>
      <c r="H48" s="171"/>
      <c r="I48" s="172"/>
      <c r="J48" s="24"/>
      <c r="K48" s="25"/>
      <c r="L48" s="173"/>
      <c r="M48" s="174"/>
      <c r="N48" s="175"/>
      <c r="O48" s="176"/>
      <c r="P48" s="177">
        <v>434.89</v>
      </c>
      <c r="Q48" s="178"/>
      <c r="R48" s="179"/>
      <c r="S48" s="180"/>
      <c r="T48" s="33"/>
      <c r="U48" s="58"/>
      <c r="V48" s="19"/>
      <c r="W48" s="58"/>
      <c r="X48" s="59">
        <f>SUM(E48:W48)</f>
        <v>434.89</v>
      </c>
    </row>
    <row r="49" spans="1:24" x14ac:dyDescent="0.25">
      <c r="A49" s="10">
        <f t="shared" si="0"/>
        <v>48</v>
      </c>
      <c r="B49" s="10" t="s">
        <v>431</v>
      </c>
      <c r="C49" s="10" t="s">
        <v>16</v>
      </c>
      <c r="D49" s="59">
        <f>SUM(E49:W49)</f>
        <v>431.46</v>
      </c>
      <c r="E49" s="47"/>
      <c r="F49" s="60"/>
      <c r="G49" s="61"/>
      <c r="H49" s="171"/>
      <c r="I49" s="172"/>
      <c r="J49" s="24"/>
      <c r="K49" s="25"/>
      <c r="L49" s="173"/>
      <c r="M49" s="174"/>
      <c r="N49" s="175"/>
      <c r="O49" s="176"/>
      <c r="P49" s="177"/>
      <c r="Q49" s="178"/>
      <c r="R49" s="179"/>
      <c r="S49" s="180">
        <v>431.46</v>
      </c>
      <c r="T49" s="33"/>
      <c r="U49" s="58"/>
      <c r="V49" s="19"/>
      <c r="W49" s="58"/>
      <c r="X49" s="59">
        <f>SUM(E49:W49)</f>
        <v>431.46</v>
      </c>
    </row>
    <row r="50" spans="1:24" x14ac:dyDescent="0.25">
      <c r="A50" s="10">
        <f t="shared" si="0"/>
        <v>49</v>
      </c>
      <c r="B50" s="10" t="s">
        <v>189</v>
      </c>
      <c r="C50" s="10" t="s">
        <v>46</v>
      </c>
      <c r="D50" s="59">
        <f>SUM(E50:W50)</f>
        <v>390.1</v>
      </c>
      <c r="E50" s="47"/>
      <c r="F50" s="60"/>
      <c r="G50" s="61">
        <v>390.1</v>
      </c>
      <c r="H50" s="171"/>
      <c r="I50" s="172"/>
      <c r="J50" s="24"/>
      <c r="K50" s="25"/>
      <c r="L50" s="173"/>
      <c r="M50" s="174"/>
      <c r="N50" s="175"/>
      <c r="O50" s="176"/>
      <c r="P50" s="177"/>
      <c r="Q50" s="178"/>
      <c r="R50" s="179"/>
      <c r="S50" s="180"/>
      <c r="T50" s="33"/>
      <c r="U50" s="58"/>
      <c r="V50" s="19"/>
      <c r="W50" s="58"/>
      <c r="X50" s="59">
        <f>SUM(E50:W50)</f>
        <v>390.1</v>
      </c>
    </row>
    <row r="51" spans="1:24" x14ac:dyDescent="0.25">
      <c r="A51" s="10">
        <f t="shared" si="0"/>
        <v>50</v>
      </c>
      <c r="B51" s="10" t="s">
        <v>445</v>
      </c>
      <c r="D51" s="59">
        <f>SUM(E51:W51)</f>
        <v>385.4</v>
      </c>
      <c r="E51" s="47"/>
      <c r="F51" s="60"/>
      <c r="G51" s="61"/>
      <c r="H51" s="171"/>
      <c r="I51" s="172"/>
      <c r="J51" s="24"/>
      <c r="K51" s="25"/>
      <c r="L51" s="173"/>
      <c r="M51" s="174"/>
      <c r="N51" s="175"/>
      <c r="O51" s="176"/>
      <c r="P51" s="177"/>
      <c r="Q51" s="178"/>
      <c r="R51" s="179"/>
      <c r="S51" s="180"/>
      <c r="T51" s="33">
        <v>385.4</v>
      </c>
      <c r="U51" s="58"/>
      <c r="V51" s="19"/>
      <c r="W51" s="58"/>
      <c r="X51" s="59">
        <f>SUM(E51:W51)</f>
        <v>385.4</v>
      </c>
    </row>
    <row r="52" spans="1:24" x14ac:dyDescent="0.25">
      <c r="A52" s="10">
        <f t="shared" si="0"/>
        <v>51</v>
      </c>
      <c r="B52" s="10" t="s">
        <v>373</v>
      </c>
      <c r="C52" s="10" t="s">
        <v>16</v>
      </c>
      <c r="D52" s="59">
        <f>SUM(E52:W52)</f>
        <v>372.24</v>
      </c>
      <c r="E52" s="47"/>
      <c r="F52" s="60"/>
      <c r="G52" s="61"/>
      <c r="H52" s="171"/>
      <c r="I52" s="172"/>
      <c r="J52" s="24"/>
      <c r="K52" s="25"/>
      <c r="L52" s="173"/>
      <c r="M52" s="174"/>
      <c r="N52" s="175">
        <v>372.24</v>
      </c>
      <c r="O52" s="176"/>
      <c r="P52" s="177"/>
      <c r="Q52" s="178"/>
      <c r="R52" s="179"/>
      <c r="S52" s="180"/>
      <c r="T52" s="33"/>
      <c r="U52" s="58"/>
      <c r="V52" s="19"/>
      <c r="W52" s="58"/>
      <c r="X52" s="59">
        <f>SUM(E52:W52)</f>
        <v>372.24</v>
      </c>
    </row>
    <row r="53" spans="1:24" x14ac:dyDescent="0.25">
      <c r="A53" s="10">
        <f t="shared" si="0"/>
        <v>52</v>
      </c>
      <c r="B53" s="10" t="s">
        <v>242</v>
      </c>
      <c r="C53" s="10" t="s">
        <v>21</v>
      </c>
      <c r="D53" s="59">
        <f>SUM(E53:W53)</f>
        <v>365.48</v>
      </c>
      <c r="E53" s="47"/>
      <c r="F53" s="60"/>
      <c r="G53" s="61"/>
      <c r="H53" s="171"/>
      <c r="I53" s="172">
        <v>365.48</v>
      </c>
      <c r="J53" s="24"/>
      <c r="K53" s="25"/>
      <c r="L53" s="173"/>
      <c r="M53" s="174"/>
      <c r="N53" s="175"/>
      <c r="O53" s="176"/>
      <c r="P53" s="177"/>
      <c r="Q53" s="178"/>
      <c r="R53" s="179"/>
      <c r="S53" s="180"/>
      <c r="T53" s="33"/>
      <c r="U53" s="58"/>
      <c r="V53" s="19"/>
      <c r="W53" s="58"/>
      <c r="X53" s="59">
        <f>SUM(E53:W53)</f>
        <v>365.48</v>
      </c>
    </row>
    <row r="54" spans="1:24" x14ac:dyDescent="0.25">
      <c r="A54" s="10">
        <f t="shared" si="0"/>
        <v>53</v>
      </c>
      <c r="B54" s="10" t="s">
        <v>277</v>
      </c>
      <c r="C54" s="10" t="s">
        <v>21</v>
      </c>
      <c r="D54" s="59">
        <f>SUM(E54:W54)</f>
        <v>353.44</v>
      </c>
      <c r="E54" s="47"/>
      <c r="F54" s="60"/>
      <c r="G54" s="61"/>
      <c r="H54" s="171"/>
      <c r="I54" s="172"/>
      <c r="J54" s="24">
        <v>353.44</v>
      </c>
      <c r="K54" s="25"/>
      <c r="L54" s="173"/>
      <c r="M54" s="174"/>
      <c r="N54" s="175"/>
      <c r="O54" s="176"/>
      <c r="P54" s="177"/>
      <c r="Q54" s="178"/>
      <c r="R54" s="179"/>
      <c r="S54" s="180"/>
      <c r="T54" s="33"/>
      <c r="U54" s="58"/>
      <c r="V54" s="19"/>
      <c r="W54" s="58"/>
      <c r="X54" s="59">
        <f>SUM(E54:W54)</f>
        <v>353.44</v>
      </c>
    </row>
    <row r="55" spans="1:24" x14ac:dyDescent="0.25">
      <c r="A55" s="10">
        <f t="shared" si="0"/>
        <v>54</v>
      </c>
      <c r="B55" s="10" t="s">
        <v>350</v>
      </c>
      <c r="C55" s="10" t="s">
        <v>21</v>
      </c>
      <c r="D55" s="59">
        <f>SUM(E55:W55)</f>
        <v>316.55</v>
      </c>
      <c r="E55" s="47"/>
      <c r="F55" s="60"/>
      <c r="G55" s="61"/>
      <c r="H55" s="171"/>
      <c r="I55" s="172"/>
      <c r="J55" s="24"/>
      <c r="K55" s="25"/>
      <c r="L55" s="173"/>
      <c r="M55" s="174">
        <v>202.1</v>
      </c>
      <c r="N55" s="175"/>
      <c r="O55" s="176"/>
      <c r="P55" s="177">
        <v>114.45</v>
      </c>
      <c r="Q55" s="178"/>
      <c r="R55" s="179"/>
      <c r="S55" s="180"/>
      <c r="T55" s="33"/>
      <c r="U55" s="58"/>
      <c r="V55" s="19"/>
      <c r="W55" s="58"/>
      <c r="X55" s="59">
        <f>SUM(E55:W55)</f>
        <v>316.55</v>
      </c>
    </row>
    <row r="56" spans="1:24" x14ac:dyDescent="0.25">
      <c r="A56" s="10">
        <f t="shared" si="0"/>
        <v>55</v>
      </c>
      <c r="B56" s="10" t="s">
        <v>470</v>
      </c>
      <c r="C56" s="169"/>
      <c r="D56" s="59">
        <f>SUM(E56:W56)</f>
        <v>244.4</v>
      </c>
      <c r="E56" s="47"/>
      <c r="F56" s="60"/>
      <c r="G56" s="61"/>
      <c r="H56" s="171"/>
      <c r="I56" s="172"/>
      <c r="J56" s="24"/>
      <c r="K56" s="25"/>
      <c r="L56" s="173"/>
      <c r="M56" s="174"/>
      <c r="N56" s="175"/>
      <c r="O56" s="176"/>
      <c r="P56" s="177"/>
      <c r="Q56" s="178"/>
      <c r="R56" s="179"/>
      <c r="S56" s="180"/>
      <c r="T56" s="33"/>
      <c r="U56" s="58"/>
      <c r="V56" s="19">
        <v>244.4</v>
      </c>
      <c r="W56" s="58"/>
      <c r="X56" s="59">
        <f>SUM(E56:W56)</f>
        <v>244.4</v>
      </c>
    </row>
    <row r="57" spans="1:24" x14ac:dyDescent="0.25">
      <c r="A57" s="10">
        <f t="shared" si="0"/>
        <v>56</v>
      </c>
      <c r="B57" s="10" t="s">
        <v>54</v>
      </c>
      <c r="C57" s="10" t="s">
        <v>16</v>
      </c>
      <c r="D57" s="59">
        <f>SUM(E57:W57)</f>
        <v>206.8</v>
      </c>
      <c r="E57" s="47"/>
      <c r="F57" s="60"/>
      <c r="G57" s="61"/>
      <c r="H57" s="171"/>
      <c r="I57" s="172"/>
      <c r="J57" s="24"/>
      <c r="K57" s="25"/>
      <c r="L57" s="173"/>
      <c r="M57" s="174"/>
      <c r="N57" s="175">
        <v>206.8</v>
      </c>
      <c r="O57" s="176"/>
      <c r="P57" s="177"/>
      <c r="Q57" s="178"/>
      <c r="R57" s="179"/>
      <c r="S57" s="180"/>
      <c r="T57" s="33"/>
      <c r="U57" s="58"/>
      <c r="V57" s="19"/>
      <c r="W57" s="58"/>
      <c r="X57" s="59">
        <f>SUM(E57:W57)</f>
        <v>206.8</v>
      </c>
    </row>
    <row r="58" spans="1:24" x14ac:dyDescent="0.25">
      <c r="A58" s="10">
        <f t="shared" si="0"/>
        <v>57</v>
      </c>
      <c r="B58" s="10" t="s">
        <v>119</v>
      </c>
      <c r="C58" s="10" t="s">
        <v>46</v>
      </c>
      <c r="D58" s="59">
        <f>SUM(E58:W58)</f>
        <v>203.04</v>
      </c>
      <c r="E58" s="47"/>
      <c r="F58" s="60"/>
      <c r="G58" s="61"/>
      <c r="H58" s="340"/>
      <c r="I58" s="172">
        <v>203.04</v>
      </c>
      <c r="J58" s="24"/>
      <c r="K58" s="25"/>
      <c r="L58" s="173"/>
      <c r="M58" s="174"/>
      <c r="N58" s="175"/>
      <c r="O58" s="176"/>
      <c r="P58" s="177"/>
      <c r="Q58" s="178"/>
      <c r="R58" s="179"/>
      <c r="S58" s="180"/>
      <c r="T58" s="33"/>
      <c r="U58" s="58"/>
      <c r="V58" s="19"/>
      <c r="W58" s="58"/>
      <c r="X58" s="59">
        <f>SUM(E58:W58)</f>
        <v>203.04</v>
      </c>
    </row>
    <row r="59" spans="1:24" x14ac:dyDescent="0.25">
      <c r="A59" s="10">
        <f t="shared" si="0"/>
        <v>58</v>
      </c>
      <c r="B59" s="10" t="s">
        <v>164</v>
      </c>
      <c r="C59" s="10" t="s">
        <v>29</v>
      </c>
      <c r="D59" s="59">
        <f>SUM(E59:W59)</f>
        <v>165.8</v>
      </c>
      <c r="E59" s="47"/>
      <c r="F59" s="60">
        <v>165.8</v>
      </c>
      <c r="G59" s="61"/>
      <c r="H59" s="171"/>
      <c r="I59" s="172"/>
      <c r="J59" s="24"/>
      <c r="K59" s="25"/>
      <c r="L59" s="173"/>
      <c r="M59" s="174"/>
      <c r="N59" s="175"/>
      <c r="O59" s="176"/>
      <c r="P59" s="177"/>
      <c r="Q59" s="178"/>
      <c r="R59" s="179"/>
      <c r="S59" s="180"/>
      <c r="T59" s="33"/>
      <c r="U59" s="58"/>
      <c r="V59" s="19"/>
      <c r="W59" s="58"/>
      <c r="X59" s="59">
        <f>SUM(E59:W59)</f>
        <v>165.8</v>
      </c>
    </row>
    <row r="60" spans="1:24" x14ac:dyDescent="0.25">
      <c r="A60" s="10">
        <f t="shared" si="0"/>
        <v>59</v>
      </c>
      <c r="B60" s="10" t="s">
        <v>190</v>
      </c>
      <c r="C60" s="10" t="s">
        <v>46</v>
      </c>
      <c r="D60" s="59">
        <f>SUM(E60:W60)</f>
        <v>156.04</v>
      </c>
      <c r="E60" s="47"/>
      <c r="F60" s="60"/>
      <c r="G60" s="21">
        <v>156.04</v>
      </c>
      <c r="H60" s="171"/>
      <c r="I60" s="172"/>
      <c r="J60" s="24"/>
      <c r="K60" s="25"/>
      <c r="L60" s="173"/>
      <c r="M60" s="174"/>
      <c r="N60" s="175"/>
      <c r="O60" s="176"/>
      <c r="P60" s="177"/>
      <c r="Q60" s="178"/>
      <c r="R60" s="179"/>
      <c r="S60" s="180"/>
      <c r="T60" s="33"/>
      <c r="U60" s="58"/>
      <c r="V60" s="19"/>
      <c r="W60" s="58"/>
      <c r="X60" s="59">
        <f>SUM(E60:W60)</f>
        <v>156.04</v>
      </c>
    </row>
    <row r="61" spans="1:24" x14ac:dyDescent="0.25">
      <c r="A61" s="10">
        <f t="shared" si="0"/>
        <v>60</v>
      </c>
      <c r="B61" s="10" t="s">
        <v>453</v>
      </c>
      <c r="D61" s="59">
        <f>SUM(E61:W61)</f>
        <v>122.2</v>
      </c>
      <c r="E61" s="47"/>
      <c r="F61" s="60"/>
      <c r="G61" s="61"/>
      <c r="J61" s="24"/>
      <c r="K61" s="25"/>
      <c r="R61" s="56"/>
      <c r="S61" s="62"/>
      <c r="T61" s="33"/>
      <c r="U61" s="58"/>
      <c r="V61" s="19"/>
      <c r="W61" s="58">
        <v>122.2</v>
      </c>
      <c r="X61" s="59">
        <f>SUM(E61:W61)</f>
        <v>122.2</v>
      </c>
    </row>
    <row r="62" spans="1:24" x14ac:dyDescent="0.25">
      <c r="A62" s="10">
        <f t="shared" si="0"/>
        <v>61</v>
      </c>
      <c r="D62" s="59">
        <f t="shared" ref="D61:D66" si="1">SUM(E62:W62)</f>
        <v>0</v>
      </c>
      <c r="E62" s="47"/>
      <c r="F62" s="60"/>
      <c r="G62" s="61"/>
      <c r="J62" s="24"/>
      <c r="K62" s="25"/>
      <c r="R62" s="56"/>
      <c r="S62" s="62"/>
      <c r="X62" s="59">
        <f t="shared" ref="X61:X63" si="2">SUM(E62:W62)</f>
        <v>0</v>
      </c>
    </row>
    <row r="63" spans="1:24" x14ac:dyDescent="0.25">
      <c r="A63" s="10">
        <f t="shared" si="0"/>
        <v>62</v>
      </c>
      <c r="D63" s="59">
        <f t="shared" si="1"/>
        <v>0</v>
      </c>
      <c r="E63" s="47"/>
      <c r="F63" s="60"/>
      <c r="G63" s="61"/>
      <c r="J63" s="24"/>
      <c r="K63" s="25"/>
      <c r="R63" s="56"/>
      <c r="S63" s="62"/>
      <c r="X63" s="59">
        <f t="shared" si="2"/>
        <v>0</v>
      </c>
    </row>
    <row r="64" spans="1:24" x14ac:dyDescent="0.25">
      <c r="A64" s="10">
        <f t="shared" si="0"/>
        <v>63</v>
      </c>
      <c r="D64" s="59">
        <f t="shared" si="1"/>
        <v>0</v>
      </c>
      <c r="E64" s="47"/>
      <c r="F64" s="60"/>
      <c r="G64" s="61"/>
      <c r="J64" s="24"/>
      <c r="K64" s="25"/>
      <c r="R64" s="56"/>
      <c r="S64" s="62"/>
      <c r="X64" s="59">
        <f t="shared" ref="X64:X78" si="3">SUM(E64:S64)</f>
        <v>0</v>
      </c>
    </row>
    <row r="65" spans="1:24" x14ac:dyDescent="0.25">
      <c r="A65" s="10">
        <f t="shared" si="0"/>
        <v>64</v>
      </c>
      <c r="D65" s="59">
        <f t="shared" si="1"/>
        <v>0</v>
      </c>
      <c r="E65" s="47"/>
      <c r="F65" s="60"/>
      <c r="G65" s="61"/>
      <c r="J65" s="24"/>
      <c r="K65" s="25"/>
      <c r="R65" s="56"/>
      <c r="S65" s="62"/>
      <c r="X65" s="59">
        <f t="shared" si="3"/>
        <v>0</v>
      </c>
    </row>
    <row r="66" spans="1:24" x14ac:dyDescent="0.25">
      <c r="A66" s="10">
        <f t="shared" si="0"/>
        <v>65</v>
      </c>
      <c r="D66" s="59">
        <f t="shared" si="1"/>
        <v>0</v>
      </c>
      <c r="E66" s="47"/>
      <c r="F66" s="60"/>
      <c r="G66" s="61"/>
      <c r="J66" s="24"/>
      <c r="K66" s="25"/>
      <c r="R66" s="56"/>
      <c r="S66" s="62"/>
      <c r="X66" s="59">
        <f t="shared" si="3"/>
        <v>0</v>
      </c>
    </row>
    <row r="67" spans="1:24" x14ac:dyDescent="0.25">
      <c r="A67" s="10">
        <f t="shared" ref="A67:A78" si="4">SUM(A66+1)</f>
        <v>66</v>
      </c>
      <c r="D67" s="59">
        <f t="shared" ref="D67:D68" si="5">SUM(E67:W67)</f>
        <v>0</v>
      </c>
      <c r="E67" s="47"/>
      <c r="F67" s="60"/>
      <c r="G67" s="61"/>
      <c r="J67" s="24"/>
      <c r="K67" s="25"/>
      <c r="R67" s="56"/>
      <c r="S67" s="62"/>
      <c r="X67" s="59">
        <f t="shared" si="3"/>
        <v>0</v>
      </c>
    </row>
    <row r="68" spans="1:24" x14ac:dyDescent="0.25">
      <c r="A68" s="10">
        <f t="shared" si="4"/>
        <v>67</v>
      </c>
      <c r="D68" s="59">
        <f t="shared" si="5"/>
        <v>0</v>
      </c>
      <c r="E68" s="47"/>
      <c r="F68" s="60"/>
      <c r="G68" s="61"/>
      <c r="J68" s="24"/>
      <c r="K68" s="25"/>
      <c r="R68" s="56"/>
      <c r="S68" s="62"/>
      <c r="X68" s="59">
        <f t="shared" si="3"/>
        <v>0</v>
      </c>
    </row>
    <row r="69" spans="1:24" x14ac:dyDescent="0.25">
      <c r="A69" s="10">
        <f t="shared" si="4"/>
        <v>68</v>
      </c>
      <c r="D69" s="59">
        <f t="shared" ref="D69:D75" si="6">SUM(E69:T69)</f>
        <v>0</v>
      </c>
      <c r="E69" s="47"/>
      <c r="F69" s="60"/>
      <c r="G69" s="61"/>
      <c r="J69" s="24"/>
      <c r="K69" s="25"/>
      <c r="R69" s="56"/>
      <c r="S69" s="62"/>
      <c r="X69" s="59">
        <f t="shared" si="3"/>
        <v>0</v>
      </c>
    </row>
    <row r="70" spans="1:24" x14ac:dyDescent="0.25">
      <c r="A70" s="10">
        <f t="shared" si="4"/>
        <v>69</v>
      </c>
      <c r="D70" s="59">
        <f t="shared" si="6"/>
        <v>0</v>
      </c>
      <c r="E70" s="47"/>
      <c r="F70" s="60"/>
      <c r="G70" s="61"/>
      <c r="J70" s="24"/>
      <c r="K70" s="25"/>
      <c r="R70" s="56"/>
      <c r="S70" s="62"/>
      <c r="X70" s="59">
        <f t="shared" si="3"/>
        <v>0</v>
      </c>
    </row>
    <row r="71" spans="1:24" x14ac:dyDescent="0.25">
      <c r="A71" s="10">
        <f t="shared" si="4"/>
        <v>70</v>
      </c>
      <c r="D71" s="59">
        <f t="shared" si="6"/>
        <v>0</v>
      </c>
      <c r="E71" s="47"/>
      <c r="F71" s="60"/>
      <c r="G71" s="61"/>
      <c r="J71" s="24"/>
      <c r="K71" s="25"/>
      <c r="R71" s="56"/>
      <c r="S71" s="62"/>
      <c r="X71" s="59">
        <f t="shared" si="3"/>
        <v>0</v>
      </c>
    </row>
    <row r="72" spans="1:24" x14ac:dyDescent="0.25">
      <c r="A72" s="10">
        <f t="shared" si="4"/>
        <v>71</v>
      </c>
      <c r="D72" s="59">
        <f t="shared" si="6"/>
        <v>0</v>
      </c>
      <c r="E72" s="47"/>
      <c r="F72" s="60"/>
      <c r="G72" s="61"/>
      <c r="J72" s="24"/>
      <c r="K72" s="25"/>
      <c r="R72" s="56"/>
      <c r="S72" s="62"/>
      <c r="X72" s="59">
        <f t="shared" si="3"/>
        <v>0</v>
      </c>
    </row>
    <row r="73" spans="1:24" x14ac:dyDescent="0.25">
      <c r="A73" s="10">
        <f t="shared" si="4"/>
        <v>72</v>
      </c>
      <c r="C73" s="169"/>
      <c r="D73" s="59">
        <f t="shared" si="6"/>
        <v>0</v>
      </c>
      <c r="E73" s="47"/>
      <c r="F73" s="60"/>
      <c r="G73" s="61"/>
      <c r="J73" s="24"/>
      <c r="K73" s="25"/>
      <c r="R73" s="56"/>
      <c r="S73" s="62"/>
      <c r="X73" s="59">
        <f t="shared" si="3"/>
        <v>0</v>
      </c>
    </row>
    <row r="74" spans="1:24" x14ac:dyDescent="0.25">
      <c r="A74" s="10">
        <f t="shared" si="4"/>
        <v>73</v>
      </c>
      <c r="D74" s="59">
        <f t="shared" si="6"/>
        <v>0</v>
      </c>
      <c r="E74" s="47"/>
      <c r="F74" s="60"/>
      <c r="G74" s="61"/>
      <c r="J74" s="24"/>
      <c r="K74" s="25"/>
      <c r="R74" s="56"/>
      <c r="S74" s="62"/>
      <c r="X74" s="59">
        <f t="shared" si="3"/>
        <v>0</v>
      </c>
    </row>
    <row r="75" spans="1:24" x14ac:dyDescent="0.25">
      <c r="A75" s="10">
        <f t="shared" si="4"/>
        <v>74</v>
      </c>
      <c r="D75" s="59">
        <f t="shared" si="6"/>
        <v>0</v>
      </c>
      <c r="E75" s="47"/>
      <c r="F75" s="60"/>
      <c r="G75" s="61"/>
      <c r="J75" s="24"/>
      <c r="K75" s="25"/>
      <c r="R75" s="56"/>
      <c r="S75" s="62"/>
      <c r="X75" s="59">
        <f t="shared" si="3"/>
        <v>0</v>
      </c>
    </row>
    <row r="76" spans="1:24" x14ac:dyDescent="0.25">
      <c r="A76" s="10">
        <f t="shared" si="4"/>
        <v>75</v>
      </c>
      <c r="R76" s="56"/>
      <c r="S76" s="62"/>
      <c r="X76" s="59">
        <f t="shared" si="3"/>
        <v>0</v>
      </c>
    </row>
    <row r="77" spans="1:24" x14ac:dyDescent="0.25">
      <c r="A77" s="10">
        <f t="shared" si="4"/>
        <v>76</v>
      </c>
      <c r="R77" s="56"/>
      <c r="S77" s="62"/>
      <c r="X77" s="59">
        <f t="shared" si="3"/>
        <v>0</v>
      </c>
    </row>
    <row r="78" spans="1:24" x14ac:dyDescent="0.25">
      <c r="A78" s="10">
        <f t="shared" si="4"/>
        <v>77</v>
      </c>
      <c r="R78" s="56"/>
      <c r="S78" s="62"/>
      <c r="X78" s="59">
        <f t="shared" si="3"/>
        <v>0</v>
      </c>
    </row>
    <row r="79" spans="1:24" x14ac:dyDescent="0.25">
      <c r="R79" s="56"/>
      <c r="S79" s="62"/>
    </row>
    <row r="80" spans="1:24" x14ac:dyDescent="0.25">
      <c r="R80" s="56"/>
      <c r="S80" s="62"/>
    </row>
    <row r="81" spans="18:19" x14ac:dyDescent="0.25">
      <c r="R81" s="56"/>
      <c r="S81" s="62"/>
    </row>
    <row r="82" spans="18:19" x14ac:dyDescent="0.25">
      <c r="R82" s="56"/>
      <c r="S82" s="62"/>
    </row>
    <row r="83" spans="18:19" x14ac:dyDescent="0.25">
      <c r="R83" s="56"/>
      <c r="S83" s="62"/>
    </row>
    <row r="84" spans="18:19" x14ac:dyDescent="0.25">
      <c r="R84" s="56"/>
      <c r="S84" s="62"/>
    </row>
    <row r="85" spans="18:19" x14ac:dyDescent="0.25">
      <c r="R85" s="56"/>
      <c r="S85" s="62"/>
    </row>
    <row r="86" spans="18:19" x14ac:dyDescent="0.25">
      <c r="R86" s="56"/>
      <c r="S86" s="62"/>
    </row>
    <row r="87" spans="18:19" x14ac:dyDescent="0.25">
      <c r="R87" s="56"/>
      <c r="S87" s="62"/>
    </row>
    <row r="88" spans="18:19" x14ac:dyDescent="0.25">
      <c r="R88" s="56"/>
      <c r="S88" s="62"/>
    </row>
    <row r="89" spans="18:19" x14ac:dyDescent="0.25">
      <c r="R89" s="56"/>
      <c r="S89" s="62"/>
    </row>
    <row r="90" spans="18:19" x14ac:dyDescent="0.25">
      <c r="R90" s="56"/>
      <c r="S90" s="62"/>
    </row>
    <row r="91" spans="18:19" x14ac:dyDescent="0.25">
      <c r="R91" s="56"/>
      <c r="S91" s="62"/>
    </row>
    <row r="92" spans="18:19" x14ac:dyDescent="0.25">
      <c r="R92" s="56"/>
      <c r="S92" s="62"/>
    </row>
    <row r="93" spans="18:19" x14ac:dyDescent="0.25">
      <c r="R93" s="56"/>
      <c r="S93" s="62"/>
    </row>
    <row r="94" spans="18:19" x14ac:dyDescent="0.25">
      <c r="R94" s="56"/>
      <c r="S94" s="62"/>
    </row>
    <row r="95" spans="18:19" x14ac:dyDescent="0.25">
      <c r="R95" s="56"/>
      <c r="S95" s="62"/>
    </row>
    <row r="96" spans="18:19" x14ac:dyDescent="0.25">
      <c r="R96" s="56"/>
      <c r="S96" s="62"/>
    </row>
    <row r="97" spans="3:19" x14ac:dyDescent="0.25">
      <c r="R97" s="56"/>
      <c r="S97" s="62"/>
    </row>
    <row r="98" spans="3:19" x14ac:dyDescent="0.25">
      <c r="C98" s="169"/>
      <c r="D98" s="299"/>
      <c r="S98" s="62"/>
    </row>
    <row r="99" spans="3:19" x14ac:dyDescent="0.25">
      <c r="S99" s="62"/>
    </row>
    <row r="100" spans="3:19" x14ac:dyDescent="0.25">
      <c r="S100" s="62"/>
    </row>
    <row r="101" spans="3:19" x14ac:dyDescent="0.25">
      <c r="S101" s="62"/>
    </row>
    <row r="102" spans="3:19" x14ac:dyDescent="0.25">
      <c r="S102" s="62"/>
    </row>
    <row r="103" spans="3:19" x14ac:dyDescent="0.25">
      <c r="S103" s="62"/>
    </row>
    <row r="104" spans="3:19" x14ac:dyDescent="0.25">
      <c r="S104" s="62"/>
    </row>
    <row r="105" spans="3:19" x14ac:dyDescent="0.25">
      <c r="S105" s="62"/>
    </row>
    <row r="106" spans="3:19" x14ac:dyDescent="0.25">
      <c r="S106" s="62"/>
    </row>
    <row r="107" spans="3:19" x14ac:dyDescent="0.25">
      <c r="S107" s="62"/>
    </row>
    <row r="108" spans="3:19" x14ac:dyDescent="0.25">
      <c r="S108" s="62"/>
    </row>
    <row r="109" spans="3:19" x14ac:dyDescent="0.25">
      <c r="S109" s="62"/>
    </row>
    <row r="110" spans="3:19" x14ac:dyDescent="0.25">
      <c r="S110" s="62"/>
    </row>
    <row r="111" spans="3:19" x14ac:dyDescent="0.25">
      <c r="S111" s="62"/>
    </row>
    <row r="112" spans="3:19" x14ac:dyDescent="0.25">
      <c r="S112" s="62"/>
    </row>
    <row r="113" spans="19:19" x14ac:dyDescent="0.25">
      <c r="S113" s="62"/>
    </row>
    <row r="114" spans="19:19" x14ac:dyDescent="0.25">
      <c r="S114" s="62"/>
    </row>
    <row r="115" spans="19:19" x14ac:dyDescent="0.25">
      <c r="S115" s="62"/>
    </row>
    <row r="116" spans="19:19" x14ac:dyDescent="0.25">
      <c r="S116" s="62"/>
    </row>
    <row r="117" spans="19:19" x14ac:dyDescent="0.25">
      <c r="S117" s="62"/>
    </row>
    <row r="118" spans="19:19" x14ac:dyDescent="0.25">
      <c r="S118" s="62"/>
    </row>
    <row r="119" spans="19:19" x14ac:dyDescent="0.25">
      <c r="S119" s="62"/>
    </row>
    <row r="120" spans="19:19" x14ac:dyDescent="0.25">
      <c r="S120" s="62"/>
    </row>
    <row r="121" spans="19:19" x14ac:dyDescent="0.25">
      <c r="S121" s="62"/>
    </row>
    <row r="122" spans="19:19" x14ac:dyDescent="0.25">
      <c r="S122" s="62"/>
    </row>
    <row r="123" spans="19:19" x14ac:dyDescent="0.25">
      <c r="S123" s="62"/>
    </row>
    <row r="124" spans="19:19" x14ac:dyDescent="0.25">
      <c r="S124" s="62"/>
    </row>
    <row r="125" spans="19:19" x14ac:dyDescent="0.25">
      <c r="S125" s="62"/>
    </row>
    <row r="126" spans="19:19" x14ac:dyDescent="0.25">
      <c r="S126" s="62"/>
    </row>
    <row r="127" spans="19:19" x14ac:dyDescent="0.25">
      <c r="S127" s="62"/>
    </row>
    <row r="128" spans="19:19" x14ac:dyDescent="0.25">
      <c r="S128" s="62"/>
    </row>
    <row r="129" spans="19:19" x14ac:dyDescent="0.25">
      <c r="S129" s="62"/>
    </row>
    <row r="130" spans="19:19" x14ac:dyDescent="0.25">
      <c r="S130" s="62"/>
    </row>
    <row r="131" spans="19:19" x14ac:dyDescent="0.25">
      <c r="S131" s="62"/>
    </row>
    <row r="132" spans="19:19" x14ac:dyDescent="0.25">
      <c r="S132" s="62"/>
    </row>
    <row r="133" spans="19:19" x14ac:dyDescent="0.25">
      <c r="S133" s="62"/>
    </row>
    <row r="134" spans="19:19" x14ac:dyDescent="0.25">
      <c r="S134" s="62"/>
    </row>
    <row r="135" spans="19:19" x14ac:dyDescent="0.25">
      <c r="S135" s="62"/>
    </row>
    <row r="136" spans="19:19" x14ac:dyDescent="0.25">
      <c r="S136" s="62"/>
    </row>
    <row r="137" spans="19:19" x14ac:dyDescent="0.25">
      <c r="S137" s="62"/>
    </row>
    <row r="138" spans="19:19" x14ac:dyDescent="0.25">
      <c r="S138" s="62"/>
    </row>
    <row r="139" spans="19:19" x14ac:dyDescent="0.25">
      <c r="S139" s="62"/>
    </row>
    <row r="140" spans="19:19" x14ac:dyDescent="0.25">
      <c r="S140" s="62"/>
    </row>
    <row r="141" spans="19:19" x14ac:dyDescent="0.25">
      <c r="S141" s="62"/>
    </row>
    <row r="142" spans="19:19" x14ac:dyDescent="0.25">
      <c r="S142" s="62"/>
    </row>
    <row r="143" spans="19:19" x14ac:dyDescent="0.25">
      <c r="S143" s="62"/>
    </row>
    <row r="144" spans="19:19" x14ac:dyDescent="0.25">
      <c r="S144" s="62"/>
    </row>
    <row r="145" spans="19:19" x14ac:dyDescent="0.25">
      <c r="S145" s="62"/>
    </row>
    <row r="146" spans="19:19" x14ac:dyDescent="0.25">
      <c r="S146" s="62"/>
    </row>
    <row r="147" spans="19:19" x14ac:dyDescent="0.25">
      <c r="S147" s="62"/>
    </row>
    <row r="148" spans="19:19" x14ac:dyDescent="0.25">
      <c r="S148" s="62"/>
    </row>
    <row r="149" spans="19:19" x14ac:dyDescent="0.25">
      <c r="S149" s="62"/>
    </row>
    <row r="150" spans="19:19" x14ac:dyDescent="0.25">
      <c r="S150" s="62"/>
    </row>
    <row r="151" spans="19:19" x14ac:dyDescent="0.25">
      <c r="S151" s="62"/>
    </row>
    <row r="152" spans="19:19" x14ac:dyDescent="0.25">
      <c r="S152" s="62"/>
    </row>
    <row r="153" spans="19:19" x14ac:dyDescent="0.25">
      <c r="S153" s="62"/>
    </row>
    <row r="154" spans="19:19" x14ac:dyDescent="0.25">
      <c r="S154" s="62"/>
    </row>
    <row r="155" spans="19:19" x14ac:dyDescent="0.25">
      <c r="S155" s="62"/>
    </row>
    <row r="156" spans="19:19" x14ac:dyDescent="0.25">
      <c r="S156" s="62"/>
    </row>
    <row r="157" spans="19:19" x14ac:dyDescent="0.25">
      <c r="S157" s="62"/>
    </row>
    <row r="158" spans="19:19" x14ac:dyDescent="0.25">
      <c r="S158" s="62"/>
    </row>
    <row r="159" spans="19:19" x14ac:dyDescent="0.25">
      <c r="S159" s="62"/>
    </row>
    <row r="160" spans="19:19" x14ac:dyDescent="0.25">
      <c r="S160" s="62"/>
    </row>
    <row r="161" spans="19:19" x14ac:dyDescent="0.25">
      <c r="S161" s="62"/>
    </row>
    <row r="162" spans="19:19" x14ac:dyDescent="0.25">
      <c r="S162" s="62"/>
    </row>
    <row r="163" spans="19:19" x14ac:dyDescent="0.25">
      <c r="S163" s="62"/>
    </row>
    <row r="164" spans="19:19" x14ac:dyDescent="0.25">
      <c r="S164" s="62"/>
    </row>
    <row r="165" spans="19:19" x14ac:dyDescent="0.25">
      <c r="S165" s="62"/>
    </row>
    <row r="166" spans="19:19" x14ac:dyDescent="0.25">
      <c r="S166" s="62"/>
    </row>
    <row r="167" spans="19:19" x14ac:dyDescent="0.25">
      <c r="S167" s="62"/>
    </row>
    <row r="168" spans="19:19" x14ac:dyDescent="0.25">
      <c r="S168" s="62"/>
    </row>
    <row r="169" spans="19:19" x14ac:dyDescent="0.25">
      <c r="S169" s="62"/>
    </row>
    <row r="170" spans="19:19" x14ac:dyDescent="0.25">
      <c r="S170" s="62"/>
    </row>
    <row r="171" spans="19:19" x14ac:dyDescent="0.25">
      <c r="S171" s="62"/>
    </row>
    <row r="172" spans="19:19" x14ac:dyDescent="0.25">
      <c r="S172" s="62"/>
    </row>
    <row r="173" spans="19:19" x14ac:dyDescent="0.25">
      <c r="S173" s="62"/>
    </row>
    <row r="174" spans="19:19" x14ac:dyDescent="0.25">
      <c r="S174" s="62"/>
    </row>
    <row r="175" spans="19:19" x14ac:dyDescent="0.25">
      <c r="S175" s="62"/>
    </row>
    <row r="176" spans="19:19" x14ac:dyDescent="0.25">
      <c r="S176" s="62"/>
    </row>
    <row r="177" spans="19:19" x14ac:dyDescent="0.25">
      <c r="S177" s="62"/>
    </row>
    <row r="178" spans="19:19" x14ac:dyDescent="0.25">
      <c r="S178" s="62"/>
    </row>
    <row r="179" spans="19:19" x14ac:dyDescent="0.25">
      <c r="S179" s="62"/>
    </row>
    <row r="180" spans="19:19" x14ac:dyDescent="0.25">
      <c r="S180" s="62"/>
    </row>
    <row r="181" spans="19:19" x14ac:dyDescent="0.25">
      <c r="S181" s="62"/>
    </row>
    <row r="182" spans="19:19" x14ac:dyDescent="0.25">
      <c r="S182" s="62"/>
    </row>
    <row r="183" spans="19:19" x14ac:dyDescent="0.25">
      <c r="S183" s="62"/>
    </row>
    <row r="184" spans="19:19" x14ac:dyDescent="0.25">
      <c r="S184" s="62"/>
    </row>
    <row r="185" spans="19:19" x14ac:dyDescent="0.25">
      <c r="S185" s="62"/>
    </row>
    <row r="186" spans="19:19" x14ac:dyDescent="0.25">
      <c r="S186" s="62"/>
    </row>
    <row r="187" spans="19:19" x14ac:dyDescent="0.25">
      <c r="S187" s="62"/>
    </row>
    <row r="188" spans="19:19" x14ac:dyDescent="0.25">
      <c r="S188" s="62"/>
    </row>
    <row r="189" spans="19:19" x14ac:dyDescent="0.25">
      <c r="S189" s="62"/>
    </row>
    <row r="190" spans="19:19" x14ac:dyDescent="0.25">
      <c r="S190" s="62"/>
    </row>
    <row r="191" spans="19:19" x14ac:dyDescent="0.25">
      <c r="S191" s="62"/>
    </row>
    <row r="192" spans="19:19" x14ac:dyDescent="0.25">
      <c r="S192" s="62"/>
    </row>
    <row r="193" spans="19:19" x14ac:dyDescent="0.25">
      <c r="S193" s="62"/>
    </row>
    <row r="194" spans="19:19" x14ac:dyDescent="0.25">
      <c r="S194" s="62"/>
    </row>
    <row r="195" spans="19:19" x14ac:dyDescent="0.25">
      <c r="S195" s="62"/>
    </row>
    <row r="196" spans="19:19" x14ac:dyDescent="0.25">
      <c r="S196" s="62"/>
    </row>
    <row r="197" spans="19:19" x14ac:dyDescent="0.25">
      <c r="S197" s="62"/>
    </row>
    <row r="198" spans="19:19" x14ac:dyDescent="0.25">
      <c r="S198" s="62"/>
    </row>
    <row r="199" spans="19:19" x14ac:dyDescent="0.25">
      <c r="S199" s="62"/>
    </row>
    <row r="200" spans="19:19" x14ac:dyDescent="0.25">
      <c r="S200" s="62"/>
    </row>
    <row r="201" spans="19:19" x14ac:dyDescent="0.25">
      <c r="S201" s="62"/>
    </row>
    <row r="202" spans="19:19" x14ac:dyDescent="0.25">
      <c r="S202" s="62"/>
    </row>
    <row r="203" spans="19:19" x14ac:dyDescent="0.25">
      <c r="S203" s="62"/>
    </row>
    <row r="204" spans="19:19" x14ac:dyDescent="0.25">
      <c r="S204" s="62"/>
    </row>
    <row r="205" spans="19:19" x14ac:dyDescent="0.25">
      <c r="S205" s="62"/>
    </row>
    <row r="206" spans="19:19" x14ac:dyDescent="0.25">
      <c r="S206" s="62"/>
    </row>
    <row r="207" spans="19:19" x14ac:dyDescent="0.25">
      <c r="S207" s="62"/>
    </row>
    <row r="208" spans="19:19" x14ac:dyDescent="0.25">
      <c r="S208" s="62"/>
    </row>
    <row r="209" spans="19:19" x14ac:dyDescent="0.25">
      <c r="S209" s="62"/>
    </row>
    <row r="210" spans="19:19" x14ac:dyDescent="0.25">
      <c r="S210" s="62"/>
    </row>
    <row r="211" spans="19:19" x14ac:dyDescent="0.25">
      <c r="S211" s="62"/>
    </row>
    <row r="212" spans="19:19" x14ac:dyDescent="0.25">
      <c r="S212" s="62"/>
    </row>
    <row r="213" spans="19:19" x14ac:dyDescent="0.25">
      <c r="S213" s="62"/>
    </row>
    <row r="214" spans="19:19" x14ac:dyDescent="0.25">
      <c r="S214" s="62"/>
    </row>
    <row r="215" spans="19:19" x14ac:dyDescent="0.25">
      <c r="S215" s="62"/>
    </row>
    <row r="216" spans="19:19" x14ac:dyDescent="0.25">
      <c r="S216" s="62"/>
    </row>
    <row r="217" spans="19:19" x14ac:dyDescent="0.25">
      <c r="S217" s="62"/>
    </row>
    <row r="218" spans="19:19" x14ac:dyDescent="0.25">
      <c r="S218" s="62"/>
    </row>
    <row r="219" spans="19:19" x14ac:dyDescent="0.25">
      <c r="S219" s="62"/>
    </row>
    <row r="220" spans="19:19" x14ac:dyDescent="0.25">
      <c r="S220" s="62"/>
    </row>
    <row r="221" spans="19:19" x14ac:dyDescent="0.25">
      <c r="S221" s="62"/>
    </row>
    <row r="222" spans="19:19" x14ac:dyDescent="0.25">
      <c r="S222" s="62"/>
    </row>
    <row r="223" spans="19:19" x14ac:dyDescent="0.25">
      <c r="S223" s="62"/>
    </row>
    <row r="224" spans="19:19" x14ac:dyDescent="0.25">
      <c r="S224" s="62"/>
    </row>
    <row r="225" spans="19:19" x14ac:dyDescent="0.25">
      <c r="S225" s="62"/>
    </row>
    <row r="226" spans="19:19" x14ac:dyDescent="0.25">
      <c r="S226" s="62"/>
    </row>
    <row r="227" spans="19:19" x14ac:dyDescent="0.25">
      <c r="S227" s="62"/>
    </row>
    <row r="228" spans="19:19" x14ac:dyDescent="0.25">
      <c r="S228" s="62"/>
    </row>
    <row r="229" spans="19:19" x14ac:dyDescent="0.25">
      <c r="S229" s="62"/>
    </row>
    <row r="230" spans="19:19" x14ac:dyDescent="0.25">
      <c r="S230" s="62"/>
    </row>
    <row r="231" spans="19:19" x14ac:dyDescent="0.25">
      <c r="S231" s="62"/>
    </row>
    <row r="232" spans="19:19" x14ac:dyDescent="0.25">
      <c r="S232" s="62"/>
    </row>
    <row r="233" spans="19:19" x14ac:dyDescent="0.25">
      <c r="S233" s="62"/>
    </row>
    <row r="234" spans="19:19" x14ac:dyDescent="0.25">
      <c r="S234" s="62"/>
    </row>
    <row r="235" spans="19:19" x14ac:dyDescent="0.25">
      <c r="S235" s="62"/>
    </row>
    <row r="236" spans="19:19" x14ac:dyDescent="0.25">
      <c r="S236" s="62"/>
    </row>
    <row r="237" spans="19:19" x14ac:dyDescent="0.25">
      <c r="S237" s="62"/>
    </row>
    <row r="238" spans="19:19" x14ac:dyDescent="0.25">
      <c r="S238" s="62"/>
    </row>
    <row r="239" spans="19:19" x14ac:dyDescent="0.25">
      <c r="S239" s="62"/>
    </row>
    <row r="240" spans="19:19" x14ac:dyDescent="0.25">
      <c r="S240" s="62"/>
    </row>
    <row r="241" spans="19:19" x14ac:dyDescent="0.25">
      <c r="S241" s="62"/>
    </row>
    <row r="242" spans="19:19" x14ac:dyDescent="0.25">
      <c r="S242" s="62"/>
    </row>
    <row r="243" spans="19:19" x14ac:dyDescent="0.25">
      <c r="S243" s="62"/>
    </row>
    <row r="244" spans="19:19" x14ac:dyDescent="0.25">
      <c r="S244" s="62"/>
    </row>
    <row r="245" spans="19:19" x14ac:dyDescent="0.25">
      <c r="S245" s="62"/>
    </row>
    <row r="246" spans="19:19" x14ac:dyDescent="0.25">
      <c r="S246" s="62"/>
    </row>
    <row r="247" spans="19:19" x14ac:dyDescent="0.25">
      <c r="S247" s="62"/>
    </row>
    <row r="248" spans="19:19" x14ac:dyDescent="0.25">
      <c r="S248" s="62"/>
    </row>
    <row r="249" spans="19:19" x14ac:dyDescent="0.25">
      <c r="S249" s="62"/>
    </row>
    <row r="250" spans="19:19" x14ac:dyDescent="0.25">
      <c r="S250" s="62"/>
    </row>
    <row r="251" spans="19:19" x14ac:dyDescent="0.25">
      <c r="S251" s="62"/>
    </row>
    <row r="252" spans="19:19" x14ac:dyDescent="0.25">
      <c r="S252" s="62"/>
    </row>
    <row r="253" spans="19:19" x14ac:dyDescent="0.25">
      <c r="S253" s="62"/>
    </row>
    <row r="254" spans="19:19" x14ac:dyDescent="0.25">
      <c r="S254" s="62"/>
    </row>
    <row r="255" spans="19:19" x14ac:dyDescent="0.25">
      <c r="S255" s="62"/>
    </row>
    <row r="256" spans="19:19" x14ac:dyDescent="0.25">
      <c r="S256" s="62"/>
    </row>
    <row r="257" spans="19:19" x14ac:dyDescent="0.25">
      <c r="S257" s="62"/>
    </row>
    <row r="258" spans="19:19" x14ac:dyDescent="0.25">
      <c r="S258" s="62"/>
    </row>
    <row r="259" spans="19:19" x14ac:dyDescent="0.25">
      <c r="S259" s="62"/>
    </row>
    <row r="260" spans="19:19" x14ac:dyDescent="0.25">
      <c r="S260" s="62"/>
    </row>
    <row r="261" spans="19:19" x14ac:dyDescent="0.25">
      <c r="S261" s="62"/>
    </row>
    <row r="262" spans="19:19" x14ac:dyDescent="0.25">
      <c r="S262" s="62"/>
    </row>
    <row r="263" spans="19:19" x14ac:dyDescent="0.25">
      <c r="S263" s="62"/>
    </row>
    <row r="264" spans="19:19" x14ac:dyDescent="0.25">
      <c r="S264" s="62"/>
    </row>
    <row r="265" spans="19:19" x14ac:dyDescent="0.25">
      <c r="S265" s="62"/>
    </row>
    <row r="266" spans="19:19" x14ac:dyDescent="0.25">
      <c r="S266" s="62"/>
    </row>
    <row r="267" spans="19:19" x14ac:dyDescent="0.25">
      <c r="S267" s="62"/>
    </row>
    <row r="268" spans="19:19" x14ac:dyDescent="0.25">
      <c r="S268" s="62"/>
    </row>
    <row r="269" spans="19:19" x14ac:dyDescent="0.25">
      <c r="S269" s="62"/>
    </row>
    <row r="270" spans="19:19" x14ac:dyDescent="0.25">
      <c r="S270" s="62"/>
    </row>
    <row r="271" spans="19:19" x14ac:dyDescent="0.25">
      <c r="S271" s="62"/>
    </row>
    <row r="272" spans="19:19" x14ac:dyDescent="0.25">
      <c r="S272" s="62"/>
    </row>
    <row r="273" spans="19:19" x14ac:dyDescent="0.25">
      <c r="S273" s="62"/>
    </row>
    <row r="274" spans="19:19" x14ac:dyDescent="0.25">
      <c r="S274" s="62"/>
    </row>
    <row r="275" spans="19:19" x14ac:dyDescent="0.25">
      <c r="S275" s="62"/>
    </row>
    <row r="276" spans="19:19" x14ac:dyDescent="0.25">
      <c r="S276" s="62"/>
    </row>
    <row r="277" spans="19:19" x14ac:dyDescent="0.25">
      <c r="S277" s="62"/>
    </row>
    <row r="278" spans="19:19" x14ac:dyDescent="0.25">
      <c r="S278" s="62"/>
    </row>
    <row r="279" spans="19:19" x14ac:dyDescent="0.25">
      <c r="S279" s="62"/>
    </row>
    <row r="280" spans="19:19" x14ac:dyDescent="0.25">
      <c r="S280" s="62"/>
    </row>
    <row r="281" spans="19:19" x14ac:dyDescent="0.25">
      <c r="S281" s="62"/>
    </row>
    <row r="282" spans="19:19" x14ac:dyDescent="0.25">
      <c r="S282" s="62"/>
    </row>
    <row r="283" spans="19:19" x14ac:dyDescent="0.25">
      <c r="S283" s="62"/>
    </row>
    <row r="284" spans="19:19" x14ac:dyDescent="0.25">
      <c r="S284" s="62"/>
    </row>
    <row r="285" spans="19:19" x14ac:dyDescent="0.25">
      <c r="S285" s="62"/>
    </row>
    <row r="286" spans="19:19" x14ac:dyDescent="0.25">
      <c r="S286" s="62"/>
    </row>
    <row r="287" spans="19:19" x14ac:dyDescent="0.25">
      <c r="S287" s="62"/>
    </row>
    <row r="288" spans="19:19" x14ac:dyDescent="0.25">
      <c r="S288" s="62"/>
    </row>
    <row r="289" spans="19:19" x14ac:dyDescent="0.25">
      <c r="S289" s="62"/>
    </row>
    <row r="290" spans="19:19" x14ac:dyDescent="0.25">
      <c r="S290" s="62"/>
    </row>
    <row r="291" spans="19:19" x14ac:dyDescent="0.25">
      <c r="S291" s="62"/>
    </row>
    <row r="292" spans="19:19" x14ac:dyDescent="0.25">
      <c r="S292" s="62"/>
    </row>
    <row r="293" spans="19:19" x14ac:dyDescent="0.25">
      <c r="S293" s="62"/>
    </row>
    <row r="294" spans="19:19" x14ac:dyDescent="0.25">
      <c r="S294" s="62"/>
    </row>
    <row r="295" spans="19:19" x14ac:dyDescent="0.25">
      <c r="S295" s="62"/>
    </row>
    <row r="296" spans="19:19" x14ac:dyDescent="0.25">
      <c r="S296" s="62"/>
    </row>
    <row r="297" spans="19:19" x14ac:dyDescent="0.25">
      <c r="S297" s="62"/>
    </row>
    <row r="298" spans="19:19" x14ac:dyDescent="0.25">
      <c r="S298" s="62"/>
    </row>
    <row r="299" spans="19:19" x14ac:dyDescent="0.25">
      <c r="S299" s="62"/>
    </row>
    <row r="300" spans="19:19" x14ac:dyDescent="0.25">
      <c r="S300" s="62"/>
    </row>
    <row r="301" spans="19:19" x14ac:dyDescent="0.25">
      <c r="S301" s="62"/>
    </row>
    <row r="302" spans="19:19" x14ac:dyDescent="0.25">
      <c r="S302" s="62"/>
    </row>
    <row r="303" spans="19:19" x14ac:dyDescent="0.25">
      <c r="S303" s="62"/>
    </row>
    <row r="304" spans="19:19" x14ac:dyDescent="0.25">
      <c r="S304" s="62"/>
    </row>
    <row r="305" spans="19:19" x14ac:dyDescent="0.25">
      <c r="S305" s="62"/>
    </row>
    <row r="306" spans="19:19" x14ac:dyDescent="0.25">
      <c r="S306" s="62"/>
    </row>
    <row r="307" spans="19:19" x14ac:dyDescent="0.25">
      <c r="S307" s="62"/>
    </row>
    <row r="308" spans="19:19" x14ac:dyDescent="0.25">
      <c r="S308" s="62"/>
    </row>
    <row r="309" spans="19:19" x14ac:dyDescent="0.25">
      <c r="S309" s="62"/>
    </row>
    <row r="310" spans="19:19" x14ac:dyDescent="0.25">
      <c r="S310" s="62"/>
    </row>
    <row r="311" spans="19:19" x14ac:dyDescent="0.25">
      <c r="S311" s="62"/>
    </row>
    <row r="312" spans="19:19" x14ac:dyDescent="0.25">
      <c r="S312" s="62"/>
    </row>
    <row r="313" spans="19:19" x14ac:dyDescent="0.25">
      <c r="S313" s="62"/>
    </row>
    <row r="314" spans="19:19" x14ac:dyDescent="0.25">
      <c r="S314" s="62"/>
    </row>
    <row r="315" spans="19:19" x14ac:dyDescent="0.25">
      <c r="S315" s="62"/>
    </row>
    <row r="316" spans="19:19" x14ac:dyDescent="0.25">
      <c r="S316" s="62"/>
    </row>
    <row r="317" spans="19:19" x14ac:dyDescent="0.25">
      <c r="S317" s="62"/>
    </row>
    <row r="318" spans="19:19" x14ac:dyDescent="0.25">
      <c r="S318" s="62"/>
    </row>
    <row r="319" spans="19:19" x14ac:dyDescent="0.25">
      <c r="S319" s="62"/>
    </row>
    <row r="320" spans="19:19" x14ac:dyDescent="0.25">
      <c r="S320" s="62"/>
    </row>
    <row r="321" spans="19:19" x14ac:dyDescent="0.25">
      <c r="S321" s="62"/>
    </row>
    <row r="322" spans="19:19" x14ac:dyDescent="0.25">
      <c r="S322" s="62"/>
    </row>
    <row r="323" spans="19:19" x14ac:dyDescent="0.25">
      <c r="S323" s="62"/>
    </row>
    <row r="324" spans="19:19" x14ac:dyDescent="0.25">
      <c r="S324" s="62"/>
    </row>
    <row r="325" spans="19:19" x14ac:dyDescent="0.25">
      <c r="S325" s="62"/>
    </row>
    <row r="326" spans="19:19" x14ac:dyDescent="0.25">
      <c r="S326" s="62"/>
    </row>
    <row r="327" spans="19:19" x14ac:dyDescent="0.25">
      <c r="S327" s="62"/>
    </row>
    <row r="328" spans="19:19" x14ac:dyDescent="0.25">
      <c r="S328" s="62"/>
    </row>
    <row r="329" spans="19:19" x14ac:dyDescent="0.25">
      <c r="S329" s="62"/>
    </row>
    <row r="330" spans="19:19" x14ac:dyDescent="0.25">
      <c r="S330" s="62"/>
    </row>
    <row r="331" spans="19:19" x14ac:dyDescent="0.25">
      <c r="S331" s="62"/>
    </row>
    <row r="332" spans="19:19" x14ac:dyDescent="0.25">
      <c r="S332" s="62"/>
    </row>
    <row r="333" spans="19:19" x14ac:dyDescent="0.25">
      <c r="S333" s="62"/>
    </row>
    <row r="334" spans="19:19" x14ac:dyDescent="0.25">
      <c r="S334" s="62"/>
    </row>
    <row r="335" spans="19:19" x14ac:dyDescent="0.25">
      <c r="S335" s="62"/>
    </row>
    <row r="336" spans="19:19" x14ac:dyDescent="0.25">
      <c r="S336" s="62"/>
    </row>
    <row r="337" spans="19:19" x14ac:dyDescent="0.25">
      <c r="S337" s="62"/>
    </row>
    <row r="338" spans="19:19" x14ac:dyDescent="0.25">
      <c r="S338" s="62"/>
    </row>
  </sheetData>
  <sortState ref="B2:X61">
    <sortCondition descending="1" ref="X2:X61"/>
  </sortState>
  <pageMargins left="0.7" right="0.7" top="0.75" bottom="0.75" header="0.3" footer="0.3"/>
  <pageSetup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view="pageBreakPreview" zoomScale="60" zoomScaleNormal="85" workbookViewId="0">
      <selection activeCell="W3" sqref="W3"/>
    </sheetView>
  </sheetViews>
  <sheetFormatPr defaultRowHeight="15.75" x14ac:dyDescent="0.25"/>
  <cols>
    <col min="1" max="1" width="5.140625" style="10" customWidth="1"/>
    <col min="2" max="2" width="21.42578125" style="10" customWidth="1"/>
    <col min="3" max="3" width="11.5703125" style="10" customWidth="1"/>
    <col min="4" max="4" width="14.5703125" style="296" customWidth="1"/>
    <col min="5" max="5" width="11.42578125" style="195" customWidth="1"/>
    <col min="6" max="6" width="12.28515625" style="190" customWidth="1"/>
    <col min="7" max="7" width="13.140625" style="196" customWidth="1"/>
    <col min="8" max="8" width="12.42578125" style="197" customWidth="1"/>
    <col min="9" max="9" width="12.7109375" style="50" customWidth="1"/>
    <col min="10" max="10" width="14.42578125" style="162" customWidth="1"/>
    <col min="11" max="11" width="12.42578125" style="126" customWidth="1"/>
    <col min="12" max="12" width="12.85546875" style="51" customWidth="1"/>
    <col min="13" max="13" width="12.7109375" style="198" customWidth="1"/>
    <col min="14" max="14" width="13.28515625" style="199" customWidth="1"/>
    <col min="15" max="15" width="12.28515625" style="200" customWidth="1"/>
    <col min="16" max="16" width="12.85546875" style="201" customWidth="1"/>
    <col min="17" max="17" width="12.28515625" style="202" customWidth="1"/>
    <col min="18" max="18" width="13.28515625" style="202" customWidth="1"/>
    <col min="19" max="19" width="12.7109375" style="202" customWidth="1"/>
    <col min="20" max="20" width="12.28515625" style="254" customWidth="1"/>
    <col min="21" max="21" width="13" style="143" customWidth="1"/>
    <col min="22" max="22" width="12.42578125" style="312" customWidth="1"/>
    <col min="23" max="23" width="13.28515625" style="144" customWidth="1"/>
    <col min="24" max="24" width="15.42578125" style="38" customWidth="1"/>
    <col min="25" max="25" width="9.140625" style="38" customWidth="1"/>
    <col min="26" max="26" width="16.42578125" style="38" customWidth="1"/>
    <col min="27" max="16384" width="9.140625" style="38"/>
  </cols>
  <sheetData>
    <row r="1" spans="1:30" ht="113.25" x14ac:dyDescent="0.25">
      <c r="B1" s="2" t="s">
        <v>168</v>
      </c>
      <c r="C1" s="3" t="s">
        <v>1</v>
      </c>
      <c r="D1" s="300" t="s">
        <v>15</v>
      </c>
      <c r="E1" s="107" t="s">
        <v>2</v>
      </c>
      <c r="F1" s="182" t="s">
        <v>3</v>
      </c>
      <c r="G1" s="149" t="s">
        <v>187</v>
      </c>
      <c r="H1" s="183" t="s">
        <v>212</v>
      </c>
      <c r="I1" s="31" t="s">
        <v>231</v>
      </c>
      <c r="J1" s="150" t="s">
        <v>4</v>
      </c>
      <c r="K1" s="112" t="s">
        <v>298</v>
      </c>
      <c r="L1" s="113" t="s">
        <v>35</v>
      </c>
      <c r="M1" s="114" t="s">
        <v>341</v>
      </c>
      <c r="N1" s="13" t="s">
        <v>6</v>
      </c>
      <c r="O1" s="165" t="s">
        <v>7</v>
      </c>
      <c r="P1" s="152" t="s">
        <v>388</v>
      </c>
      <c r="Q1" s="184" t="s">
        <v>9</v>
      </c>
      <c r="R1" s="167" t="s">
        <v>421</v>
      </c>
      <c r="S1" s="118" t="s">
        <v>10</v>
      </c>
      <c r="T1" s="250" t="s">
        <v>443</v>
      </c>
      <c r="U1" s="121" t="s">
        <v>13</v>
      </c>
      <c r="V1" s="311" t="s">
        <v>468</v>
      </c>
      <c r="W1" s="121" t="s">
        <v>14</v>
      </c>
      <c r="X1" s="168" t="s">
        <v>15</v>
      </c>
    </row>
    <row r="2" spans="1:30" x14ac:dyDescent="0.25">
      <c r="A2" s="10">
        <f t="shared" ref="A2:A65" si="0">SUM(A1+1)</f>
        <v>1</v>
      </c>
      <c r="B2" s="10" t="s">
        <v>56</v>
      </c>
      <c r="C2" s="10" t="s">
        <v>46</v>
      </c>
      <c r="D2" s="59">
        <f>SUM(E2:W2)</f>
        <v>11857.33</v>
      </c>
      <c r="E2" s="47"/>
      <c r="F2" s="185">
        <v>212.8</v>
      </c>
      <c r="G2" s="154">
        <v>180.48</v>
      </c>
      <c r="H2" s="223"/>
      <c r="I2" s="172">
        <v>928.72</v>
      </c>
      <c r="J2" s="24"/>
      <c r="K2" s="209">
        <v>502.9</v>
      </c>
      <c r="L2" s="173"/>
      <c r="M2" s="174"/>
      <c r="N2" s="313"/>
      <c r="O2" s="176">
        <v>1976.26</v>
      </c>
      <c r="P2" s="314">
        <v>2983.55</v>
      </c>
      <c r="Q2" s="210"/>
      <c r="R2" s="179"/>
      <c r="S2" s="180"/>
      <c r="T2" s="33"/>
      <c r="U2" s="58">
        <v>2223.48</v>
      </c>
      <c r="V2" s="19">
        <v>1184.4000000000001</v>
      </c>
      <c r="W2" s="58">
        <v>1664.74</v>
      </c>
      <c r="X2" s="59">
        <f>SUM(E2:W2)</f>
        <v>11857.33</v>
      </c>
    </row>
    <row r="3" spans="1:30" x14ac:dyDescent="0.25">
      <c r="A3" s="10">
        <f t="shared" si="0"/>
        <v>2</v>
      </c>
      <c r="B3" s="10" t="s">
        <v>61</v>
      </c>
      <c r="C3" s="10" t="s">
        <v>16</v>
      </c>
      <c r="D3" s="59">
        <f>SUM(E3:W3)</f>
        <v>6309.84</v>
      </c>
      <c r="E3" s="47"/>
      <c r="F3" s="185"/>
      <c r="G3" s="154"/>
      <c r="H3" s="186"/>
      <c r="I3" s="172">
        <v>708.76</v>
      </c>
      <c r="J3" s="24"/>
      <c r="K3" s="209"/>
      <c r="L3" s="173"/>
      <c r="M3" s="174">
        <v>893</v>
      </c>
      <c r="N3" s="313">
        <v>651.41999999999996</v>
      </c>
      <c r="O3" s="176"/>
      <c r="P3" s="314">
        <v>1690.68</v>
      </c>
      <c r="Q3" s="210"/>
      <c r="R3" s="179">
        <v>839.42</v>
      </c>
      <c r="S3" s="180">
        <v>473.76</v>
      </c>
      <c r="T3" s="33"/>
      <c r="U3" s="58"/>
      <c r="V3" s="19">
        <v>473.76</v>
      </c>
      <c r="W3" s="58">
        <v>579.04</v>
      </c>
      <c r="X3" s="59">
        <f>SUM(E3:W3)</f>
        <v>6309.84</v>
      </c>
      <c r="AD3" s="157"/>
    </row>
    <row r="4" spans="1:30" x14ac:dyDescent="0.25">
      <c r="A4" s="10">
        <f t="shared" si="0"/>
        <v>3</v>
      </c>
      <c r="B4" s="10" t="s">
        <v>199</v>
      </c>
      <c r="C4" s="10" t="s">
        <v>46</v>
      </c>
      <c r="D4" s="59">
        <f>SUM(E4:W4)</f>
        <v>5836.6900000000005</v>
      </c>
      <c r="E4" s="47"/>
      <c r="F4" s="185"/>
      <c r="G4" s="154">
        <v>2075.52</v>
      </c>
      <c r="H4" s="186">
        <v>1150.56</v>
      </c>
      <c r="I4" s="172"/>
      <c r="J4" s="24"/>
      <c r="K4" s="209"/>
      <c r="L4" s="173"/>
      <c r="M4" s="174"/>
      <c r="N4" s="313"/>
      <c r="O4" s="176"/>
      <c r="P4" s="314">
        <v>2610.61</v>
      </c>
      <c r="Q4" s="210"/>
      <c r="R4" s="179"/>
      <c r="S4" s="180"/>
      <c r="T4" s="33"/>
      <c r="U4" s="58"/>
      <c r="V4" s="19"/>
      <c r="W4" s="58"/>
      <c r="X4" s="59">
        <f>SUM(E4:W4)</f>
        <v>5836.6900000000005</v>
      </c>
    </row>
    <row r="5" spans="1:30" x14ac:dyDescent="0.25">
      <c r="A5" s="10">
        <f t="shared" si="0"/>
        <v>4</v>
      </c>
      <c r="B5" s="10" t="s">
        <v>69</v>
      </c>
      <c r="C5" s="10" t="s">
        <v>16</v>
      </c>
      <c r="D5" s="59">
        <f>SUM(E5:W5)</f>
        <v>4559</v>
      </c>
      <c r="E5" s="47"/>
      <c r="F5" s="185"/>
      <c r="G5" s="154">
        <v>1263.3599999999999</v>
      </c>
      <c r="H5" s="186"/>
      <c r="I5" s="172">
        <v>1417.52</v>
      </c>
      <c r="J5" s="24"/>
      <c r="K5" s="209"/>
      <c r="L5" s="173"/>
      <c r="M5" s="174"/>
      <c r="N5" s="313">
        <v>118.44</v>
      </c>
      <c r="O5" s="176"/>
      <c r="P5" s="314"/>
      <c r="Q5" s="210"/>
      <c r="R5" s="179">
        <v>397.62</v>
      </c>
      <c r="S5" s="180">
        <v>1362.06</v>
      </c>
      <c r="T5" s="33"/>
      <c r="U5" s="58"/>
      <c r="V5" s="19"/>
      <c r="W5" s="58"/>
      <c r="X5" s="59">
        <f>SUM(E5:W5)</f>
        <v>4559</v>
      </c>
    </row>
    <row r="6" spans="1:30" x14ac:dyDescent="0.25">
      <c r="A6" s="10">
        <f t="shared" si="0"/>
        <v>5</v>
      </c>
      <c r="B6" s="10" t="s">
        <v>78</v>
      </c>
      <c r="C6" s="10" t="s">
        <v>19</v>
      </c>
      <c r="D6" s="59">
        <f>SUM(E6:W6)</f>
        <v>4426.6499999999996</v>
      </c>
      <c r="E6" s="47"/>
      <c r="F6" s="185"/>
      <c r="G6" s="154"/>
      <c r="H6" s="186"/>
      <c r="I6" s="172"/>
      <c r="J6" s="24">
        <v>1197.56</v>
      </c>
      <c r="K6" s="209"/>
      <c r="L6" s="173"/>
      <c r="M6" s="174"/>
      <c r="N6" s="313">
        <v>473.76</v>
      </c>
      <c r="O6" s="176">
        <v>243.65</v>
      </c>
      <c r="P6" s="314"/>
      <c r="Q6" s="210"/>
      <c r="R6" s="179">
        <v>1281.22</v>
      </c>
      <c r="S6" s="180"/>
      <c r="T6" s="33"/>
      <c r="U6" s="58"/>
      <c r="V6" s="19"/>
      <c r="W6" s="58">
        <v>1230.46</v>
      </c>
      <c r="X6" s="59">
        <f>SUM(E6:W6)</f>
        <v>4426.6499999999996</v>
      </c>
    </row>
    <row r="7" spans="1:30" x14ac:dyDescent="0.25">
      <c r="A7" s="10">
        <f t="shared" si="0"/>
        <v>6</v>
      </c>
      <c r="B7" s="10" t="s">
        <v>60</v>
      </c>
      <c r="C7" s="10" t="s">
        <v>30</v>
      </c>
      <c r="D7" s="59">
        <f>SUM(E7:W7)</f>
        <v>4225.92</v>
      </c>
      <c r="E7" s="47">
        <v>541.5</v>
      </c>
      <c r="F7" s="185"/>
      <c r="G7" s="154"/>
      <c r="H7" s="223"/>
      <c r="I7" s="172">
        <v>1661.92</v>
      </c>
      <c r="J7" s="24"/>
      <c r="K7" s="209"/>
      <c r="L7" s="173"/>
      <c r="M7" s="174"/>
      <c r="N7" s="313">
        <v>829.08</v>
      </c>
      <c r="O7" s="176"/>
      <c r="P7" s="314">
        <v>1193.42</v>
      </c>
      <c r="Q7" s="210"/>
      <c r="R7" s="179"/>
      <c r="S7" s="180"/>
      <c r="T7" s="33"/>
      <c r="U7" s="58"/>
      <c r="V7" s="19"/>
      <c r="W7" s="58"/>
      <c r="X7" s="59">
        <f>SUM(E7:W7)</f>
        <v>4225.92</v>
      </c>
    </row>
    <row r="8" spans="1:30" x14ac:dyDescent="0.25">
      <c r="A8" s="10">
        <f t="shared" si="0"/>
        <v>7</v>
      </c>
      <c r="B8" s="10" t="s">
        <v>169</v>
      </c>
      <c r="C8" s="10" t="s">
        <v>29</v>
      </c>
      <c r="D8" s="59">
        <f>SUM(E8:W8)</f>
        <v>4194.88</v>
      </c>
      <c r="E8" s="47"/>
      <c r="F8" s="185">
        <v>1021.44</v>
      </c>
      <c r="G8" s="154">
        <v>1534.08</v>
      </c>
      <c r="H8" s="223">
        <v>1390.26</v>
      </c>
      <c r="I8" s="172"/>
      <c r="J8" s="24"/>
      <c r="K8" s="209"/>
      <c r="L8" s="173">
        <v>249.1</v>
      </c>
      <c r="M8" s="174"/>
      <c r="N8" s="313"/>
      <c r="O8" s="176"/>
      <c r="P8" s="314"/>
      <c r="Q8" s="210"/>
      <c r="R8" s="179"/>
      <c r="S8" s="180"/>
      <c r="T8" s="33"/>
      <c r="U8" s="58"/>
      <c r="V8" s="19"/>
      <c r="W8" s="58"/>
      <c r="X8" s="59">
        <f>SUM(E8:W8)</f>
        <v>4194.88</v>
      </c>
    </row>
    <row r="9" spans="1:30" x14ac:dyDescent="0.25">
      <c r="A9" s="10">
        <f t="shared" si="0"/>
        <v>8</v>
      </c>
      <c r="B9" s="10" t="s">
        <v>67</v>
      </c>
      <c r="C9" s="10" t="s">
        <v>30</v>
      </c>
      <c r="D9" s="59">
        <f>SUM(E9:W9)</f>
        <v>3959.28</v>
      </c>
      <c r="E9" s="47"/>
      <c r="F9" s="185"/>
      <c r="G9" s="154"/>
      <c r="H9" s="223"/>
      <c r="I9" s="172"/>
      <c r="J9" s="24">
        <v>184.24</v>
      </c>
      <c r="K9" s="209"/>
      <c r="L9" s="173">
        <v>946.58</v>
      </c>
      <c r="M9" s="174">
        <v>1128</v>
      </c>
      <c r="N9" s="313">
        <v>1362.06</v>
      </c>
      <c r="O9" s="176"/>
      <c r="P9" s="314"/>
      <c r="Q9" s="210">
        <v>338.4</v>
      </c>
      <c r="R9" s="179"/>
      <c r="S9" s="180"/>
      <c r="T9" s="33"/>
      <c r="U9" s="58"/>
      <c r="V9" s="19"/>
      <c r="W9" s="58"/>
      <c r="X9" s="59">
        <f>SUM(E9:W9)</f>
        <v>3959.28</v>
      </c>
    </row>
    <row r="10" spans="1:30" x14ac:dyDescent="0.25">
      <c r="A10" s="10">
        <f t="shared" si="0"/>
        <v>9</v>
      </c>
      <c r="B10" s="10" t="s">
        <v>162</v>
      </c>
      <c r="C10" s="10" t="s">
        <v>24</v>
      </c>
      <c r="D10" s="59">
        <f>SUM(E10:W10)</f>
        <v>3761.1899999999996</v>
      </c>
      <c r="E10" s="47"/>
      <c r="F10" s="185">
        <v>1234.24</v>
      </c>
      <c r="G10" s="154"/>
      <c r="H10" s="186"/>
      <c r="I10" s="172"/>
      <c r="J10" s="24"/>
      <c r="K10" s="209">
        <v>1408.12</v>
      </c>
      <c r="L10" s="173"/>
      <c r="M10" s="174"/>
      <c r="N10" s="313"/>
      <c r="O10" s="176"/>
      <c r="P10" s="314">
        <v>1118.83</v>
      </c>
      <c r="Q10" s="210"/>
      <c r="R10" s="179"/>
      <c r="S10" s="180"/>
      <c r="T10" s="33"/>
      <c r="U10" s="58"/>
      <c r="V10" s="19"/>
      <c r="W10" s="58"/>
      <c r="X10" s="59">
        <f>SUM(E10:W10)</f>
        <v>3761.1899999999996</v>
      </c>
    </row>
    <row r="11" spans="1:30" x14ac:dyDescent="0.25">
      <c r="A11" s="10">
        <f t="shared" si="0"/>
        <v>10</v>
      </c>
      <c r="B11" s="10" t="s">
        <v>406</v>
      </c>
      <c r="C11" s="10" t="s">
        <v>18</v>
      </c>
      <c r="D11" s="59">
        <f>SUM(E11:W11)</f>
        <v>3541.16</v>
      </c>
      <c r="E11" s="47"/>
      <c r="F11" s="185"/>
      <c r="G11" s="154"/>
      <c r="H11" s="223"/>
      <c r="I11" s="172"/>
      <c r="J11" s="24"/>
      <c r="K11" s="209"/>
      <c r="L11" s="173"/>
      <c r="M11" s="174"/>
      <c r="N11" s="313"/>
      <c r="O11" s="176"/>
      <c r="P11" s="314"/>
      <c r="Q11" s="210">
        <v>1421.28</v>
      </c>
      <c r="R11" s="179"/>
      <c r="S11" s="180"/>
      <c r="T11" s="33"/>
      <c r="U11" s="58">
        <v>1461.88</v>
      </c>
      <c r="V11" s="19">
        <v>296.10000000000002</v>
      </c>
      <c r="W11" s="58">
        <v>361.9</v>
      </c>
      <c r="X11" s="59">
        <f>SUM(E11:W11)</f>
        <v>3541.16</v>
      </c>
    </row>
    <row r="12" spans="1:30" x14ac:dyDescent="0.25">
      <c r="A12" s="10">
        <f t="shared" si="0"/>
        <v>11</v>
      </c>
      <c r="B12" s="10" t="s">
        <v>347</v>
      </c>
      <c r="C12" s="10" t="s">
        <v>46</v>
      </c>
      <c r="D12" s="59">
        <f>SUM(E12:W12)</f>
        <v>3528.7599999999998</v>
      </c>
      <c r="E12" s="47"/>
      <c r="F12" s="185"/>
      <c r="G12" s="154"/>
      <c r="H12" s="186"/>
      <c r="I12" s="172"/>
      <c r="J12" s="24"/>
      <c r="K12" s="209"/>
      <c r="L12" s="173"/>
      <c r="M12" s="174">
        <v>1363</v>
      </c>
      <c r="N12" s="313"/>
      <c r="O12" s="176"/>
      <c r="P12" s="314"/>
      <c r="Q12" s="210">
        <v>631.67999999999995</v>
      </c>
      <c r="R12" s="179"/>
      <c r="S12" s="180"/>
      <c r="T12" s="33">
        <v>1534.08</v>
      </c>
      <c r="U12" s="58"/>
      <c r="V12" s="19"/>
      <c r="W12" s="58"/>
      <c r="X12" s="59">
        <f>SUM(E12:W12)</f>
        <v>3528.7599999999998</v>
      </c>
    </row>
    <row r="13" spans="1:30" x14ac:dyDescent="0.25">
      <c r="A13" s="10">
        <f t="shared" si="0"/>
        <v>12</v>
      </c>
      <c r="B13" s="10" t="s">
        <v>80</v>
      </c>
      <c r="C13" s="10" t="s">
        <v>29</v>
      </c>
      <c r="D13" s="59">
        <f>SUM(E13:W13)</f>
        <v>3477.9999999999995</v>
      </c>
      <c r="E13" s="47"/>
      <c r="F13" s="185"/>
      <c r="G13" s="154"/>
      <c r="H13" s="186">
        <v>671.16</v>
      </c>
      <c r="I13" s="172"/>
      <c r="J13" s="24"/>
      <c r="K13" s="209"/>
      <c r="L13" s="173">
        <v>697.48</v>
      </c>
      <c r="M13" s="174"/>
      <c r="N13" s="313"/>
      <c r="O13" s="176"/>
      <c r="P13" s="314"/>
      <c r="Q13" s="210"/>
      <c r="R13" s="179"/>
      <c r="S13" s="180">
        <v>296.10000000000002</v>
      </c>
      <c r="T13" s="33">
        <v>451.2</v>
      </c>
      <c r="U13" s="58"/>
      <c r="V13" s="19">
        <v>1362.06</v>
      </c>
      <c r="W13" s="58"/>
      <c r="X13" s="59">
        <f>SUM(E13:W13)</f>
        <v>3477.9999999999995</v>
      </c>
    </row>
    <row r="14" spans="1:30" x14ac:dyDescent="0.25">
      <c r="A14" s="10">
        <f t="shared" si="0"/>
        <v>13</v>
      </c>
      <c r="B14" s="10" t="s">
        <v>306</v>
      </c>
      <c r="C14" s="10" t="s">
        <v>46</v>
      </c>
      <c r="D14" s="59">
        <f>SUM(E14:W14)</f>
        <v>3470.66</v>
      </c>
      <c r="E14" s="47"/>
      <c r="F14" s="185"/>
      <c r="G14" s="154"/>
      <c r="H14" s="223"/>
      <c r="I14" s="172"/>
      <c r="J14" s="24"/>
      <c r="K14" s="209">
        <v>2313.34</v>
      </c>
      <c r="L14" s="173"/>
      <c r="M14" s="174"/>
      <c r="N14" s="313"/>
      <c r="O14" s="176"/>
      <c r="P14" s="314"/>
      <c r="Q14" s="210"/>
      <c r="R14" s="179"/>
      <c r="S14" s="180"/>
      <c r="T14" s="33"/>
      <c r="U14" s="58">
        <v>1157.32</v>
      </c>
      <c r="V14" s="19"/>
      <c r="W14" s="58"/>
      <c r="X14" s="59">
        <f>SUM(E14:W14)</f>
        <v>3470.66</v>
      </c>
    </row>
    <row r="15" spans="1:30" x14ac:dyDescent="0.25">
      <c r="A15" s="10">
        <f t="shared" si="0"/>
        <v>14</v>
      </c>
      <c r="B15" s="10" t="s">
        <v>73</v>
      </c>
      <c r="C15" s="10" t="s">
        <v>24</v>
      </c>
      <c r="D15" s="59">
        <f>SUM(E15:W15)</f>
        <v>2346.6999999999998</v>
      </c>
      <c r="E15" s="47"/>
      <c r="F15" s="185">
        <v>383.04</v>
      </c>
      <c r="G15" s="154"/>
      <c r="H15" s="186"/>
      <c r="I15" s="172"/>
      <c r="J15" s="24"/>
      <c r="K15" s="209"/>
      <c r="L15" s="173">
        <v>1444.78</v>
      </c>
      <c r="M15" s="174"/>
      <c r="N15" s="313"/>
      <c r="O15" s="176"/>
      <c r="P15" s="314"/>
      <c r="Q15" s="210">
        <v>518.88</v>
      </c>
      <c r="R15" s="179"/>
      <c r="S15" s="180"/>
      <c r="T15" s="33"/>
      <c r="U15" s="58"/>
      <c r="V15" s="19"/>
      <c r="W15" s="58"/>
      <c r="X15" s="59">
        <f>SUM(E15:W15)</f>
        <v>2346.6999999999998</v>
      </c>
    </row>
    <row r="16" spans="1:30" x14ac:dyDescent="0.25">
      <c r="A16" s="10">
        <f t="shared" si="0"/>
        <v>15</v>
      </c>
      <c r="B16" s="10" t="s">
        <v>79</v>
      </c>
      <c r="C16" s="10" t="s">
        <v>30</v>
      </c>
      <c r="D16" s="59">
        <f>SUM(E16:W16)</f>
        <v>2107.48</v>
      </c>
      <c r="E16" s="47"/>
      <c r="F16" s="185"/>
      <c r="G16" s="154"/>
      <c r="H16" s="186"/>
      <c r="I16" s="172"/>
      <c r="J16" s="24"/>
      <c r="K16" s="209">
        <v>804.64</v>
      </c>
      <c r="L16" s="173"/>
      <c r="M16" s="174"/>
      <c r="N16" s="313">
        <v>1184.4000000000001</v>
      </c>
      <c r="O16" s="176"/>
      <c r="P16" s="314"/>
      <c r="Q16" s="210"/>
      <c r="R16" s="179"/>
      <c r="S16" s="180">
        <v>118.44</v>
      </c>
      <c r="T16" s="33"/>
      <c r="U16" s="58"/>
      <c r="V16" s="19"/>
      <c r="W16" s="58"/>
      <c r="X16" s="59">
        <f>SUM(E16:W16)</f>
        <v>2107.48</v>
      </c>
    </row>
    <row r="17" spans="1:26" x14ac:dyDescent="0.25">
      <c r="A17" s="10">
        <f t="shared" si="0"/>
        <v>16</v>
      </c>
      <c r="B17" s="10" t="s">
        <v>408</v>
      </c>
      <c r="C17" s="10" t="s">
        <v>30</v>
      </c>
      <c r="D17" s="59">
        <f>SUM(E17:W17)</f>
        <v>2101.84</v>
      </c>
      <c r="E17" s="47"/>
      <c r="F17" s="185"/>
      <c r="G17" s="154"/>
      <c r="H17" s="223"/>
      <c r="I17" s="172"/>
      <c r="J17" s="24"/>
      <c r="K17" s="209"/>
      <c r="L17" s="173"/>
      <c r="M17" s="174"/>
      <c r="N17" s="313"/>
      <c r="O17" s="176"/>
      <c r="P17" s="314"/>
      <c r="Q17" s="210">
        <v>654.24</v>
      </c>
      <c r="R17" s="179"/>
      <c r="S17" s="180"/>
      <c r="T17" s="33"/>
      <c r="U17" s="58"/>
      <c r="V17" s="19"/>
      <c r="W17" s="58">
        <v>1447.6</v>
      </c>
      <c r="X17" s="59">
        <f>SUM(E17:W17)</f>
        <v>2101.84</v>
      </c>
    </row>
    <row r="18" spans="1:26" x14ac:dyDescent="0.25">
      <c r="A18" s="10">
        <f t="shared" si="0"/>
        <v>17</v>
      </c>
      <c r="B18" s="10" t="s">
        <v>215</v>
      </c>
      <c r="C18" s="10" t="s">
        <v>29</v>
      </c>
      <c r="D18" s="59">
        <f>SUM(E18:W18)</f>
        <v>2062.3599999999997</v>
      </c>
      <c r="E18" s="47"/>
      <c r="F18" s="185"/>
      <c r="G18" s="154"/>
      <c r="H18" s="186">
        <v>910.86</v>
      </c>
      <c r="I18" s="172"/>
      <c r="J18" s="24"/>
      <c r="K18" s="209"/>
      <c r="L18" s="173"/>
      <c r="M18" s="174"/>
      <c r="N18" s="313"/>
      <c r="O18" s="176"/>
      <c r="P18" s="314"/>
      <c r="Q18" s="210"/>
      <c r="R18" s="179"/>
      <c r="S18" s="180"/>
      <c r="T18" s="33"/>
      <c r="U18" s="58"/>
      <c r="V18" s="19">
        <v>1006.74</v>
      </c>
      <c r="W18" s="58">
        <v>144.76</v>
      </c>
      <c r="X18" s="59">
        <f>SUM(E18:W18)</f>
        <v>2062.3599999999997</v>
      </c>
    </row>
    <row r="19" spans="1:26" x14ac:dyDescent="0.25">
      <c r="A19" s="10">
        <f t="shared" si="0"/>
        <v>18</v>
      </c>
      <c r="B19" s="10" t="s">
        <v>307</v>
      </c>
      <c r="C19" s="10" t="s">
        <v>46</v>
      </c>
      <c r="D19" s="59">
        <f>SUM(E19:W19)</f>
        <v>2011.6</v>
      </c>
      <c r="E19" s="47"/>
      <c r="F19" s="185"/>
      <c r="G19" s="154"/>
      <c r="H19" s="223"/>
      <c r="I19" s="172"/>
      <c r="J19" s="24"/>
      <c r="K19" s="209">
        <v>2011.6</v>
      </c>
      <c r="L19" s="173"/>
      <c r="M19" s="174"/>
      <c r="N19" s="313"/>
      <c r="O19" s="176"/>
      <c r="P19" s="314"/>
      <c r="Q19" s="210"/>
      <c r="R19" s="179"/>
      <c r="S19" s="180"/>
      <c r="T19" s="33"/>
      <c r="U19" s="58"/>
      <c r="V19" s="19"/>
      <c r="W19" s="58"/>
      <c r="X19" s="59">
        <f>SUM(E19:W19)</f>
        <v>2011.6</v>
      </c>
    </row>
    <row r="20" spans="1:26" x14ac:dyDescent="0.25">
      <c r="A20" s="10">
        <f t="shared" si="0"/>
        <v>19</v>
      </c>
      <c r="B20" s="10" t="s">
        <v>127</v>
      </c>
      <c r="C20" s="10" t="s">
        <v>21</v>
      </c>
      <c r="D20" s="59">
        <f>SUM(E20:W20)</f>
        <v>1975.32</v>
      </c>
      <c r="E20" s="47"/>
      <c r="F20" s="185"/>
      <c r="G20" s="154"/>
      <c r="H20" s="186"/>
      <c r="I20" s="172"/>
      <c r="J20" s="24"/>
      <c r="K20" s="209"/>
      <c r="L20" s="173"/>
      <c r="M20" s="174">
        <v>540.5</v>
      </c>
      <c r="N20" s="313"/>
      <c r="O20" s="176">
        <v>1434.82</v>
      </c>
      <c r="P20" s="314"/>
      <c r="Q20" s="210"/>
      <c r="R20" s="179"/>
      <c r="S20" s="180"/>
      <c r="T20" s="33"/>
      <c r="U20" s="58"/>
      <c r="V20" s="19"/>
      <c r="W20" s="58"/>
      <c r="X20" s="59">
        <f>SUM(E20:W20)</f>
        <v>1975.32</v>
      </c>
    </row>
    <row r="21" spans="1:26" x14ac:dyDescent="0.25">
      <c r="A21" s="10">
        <f t="shared" si="0"/>
        <v>20</v>
      </c>
      <c r="B21" s="10" t="s">
        <v>410</v>
      </c>
      <c r="C21" s="10" t="s">
        <v>18</v>
      </c>
      <c r="D21" s="59">
        <f>SUM(E21:W21)</f>
        <v>1893.16</v>
      </c>
      <c r="E21" s="47"/>
      <c r="F21" s="185"/>
      <c r="G21" s="154"/>
      <c r="H21" s="186"/>
      <c r="I21" s="172"/>
      <c r="J21" s="24"/>
      <c r="K21" s="209"/>
      <c r="L21" s="173"/>
      <c r="M21" s="174"/>
      <c r="N21" s="313"/>
      <c r="O21" s="176"/>
      <c r="P21" s="314"/>
      <c r="Q21" s="210">
        <v>879.84</v>
      </c>
      <c r="R21" s="179"/>
      <c r="S21" s="180"/>
      <c r="T21" s="33"/>
      <c r="U21" s="58"/>
      <c r="V21" s="19"/>
      <c r="W21" s="58">
        <v>1013.32</v>
      </c>
      <c r="X21" s="59">
        <f>SUM(E21:W21)</f>
        <v>1893.16</v>
      </c>
    </row>
    <row r="22" spans="1:26" x14ac:dyDescent="0.25">
      <c r="A22" s="10">
        <f t="shared" si="0"/>
        <v>21</v>
      </c>
      <c r="B22" s="10" t="s">
        <v>71</v>
      </c>
      <c r="C22" s="10" t="s">
        <v>24</v>
      </c>
      <c r="D22" s="59">
        <f>SUM(E22:W22)</f>
        <v>1804.8</v>
      </c>
      <c r="E22" s="47"/>
      <c r="F22" s="185"/>
      <c r="G22" s="154">
        <v>1804.8</v>
      </c>
      <c r="H22" s="223"/>
      <c r="I22" s="172"/>
      <c r="J22" s="24"/>
      <c r="K22" s="209"/>
      <c r="L22" s="173"/>
      <c r="M22" s="174"/>
      <c r="N22" s="313"/>
      <c r="O22" s="176"/>
      <c r="P22" s="314"/>
      <c r="Q22" s="210"/>
      <c r="R22" s="179"/>
      <c r="S22" s="180"/>
      <c r="T22" s="33"/>
      <c r="U22" s="58"/>
      <c r="V22" s="19"/>
      <c r="W22" s="58"/>
      <c r="X22" s="59">
        <f>SUM(E22:W22)</f>
        <v>1804.8</v>
      </c>
    </row>
    <row r="23" spans="1:26" x14ac:dyDescent="0.25">
      <c r="A23" s="10">
        <f t="shared" si="0"/>
        <v>22</v>
      </c>
      <c r="B23" s="10" t="s">
        <v>444</v>
      </c>
      <c r="D23" s="59">
        <f>SUM(E23:W23)</f>
        <v>1804.8</v>
      </c>
      <c r="E23" s="47"/>
      <c r="F23" s="185"/>
      <c r="G23" s="154"/>
      <c r="H23" s="186"/>
      <c r="I23" s="172"/>
      <c r="J23" s="24"/>
      <c r="K23" s="209"/>
      <c r="L23" s="173"/>
      <c r="M23" s="174"/>
      <c r="N23" s="313"/>
      <c r="O23" s="176"/>
      <c r="P23" s="314"/>
      <c r="Q23" s="210"/>
      <c r="R23" s="179"/>
      <c r="S23" s="180"/>
      <c r="T23" s="33">
        <v>1804.8</v>
      </c>
      <c r="U23" s="58"/>
      <c r="V23" s="19"/>
      <c r="W23" s="58"/>
      <c r="X23" s="59">
        <f>SUM(E23:W23)</f>
        <v>1804.8</v>
      </c>
    </row>
    <row r="24" spans="1:26" x14ac:dyDescent="0.25">
      <c r="A24" s="10">
        <f t="shared" si="0"/>
        <v>23</v>
      </c>
      <c r="B24" s="10" t="s">
        <v>68</v>
      </c>
      <c r="C24" s="10" t="s">
        <v>29</v>
      </c>
      <c r="D24" s="59">
        <f>SUM(E24:W24)</f>
        <v>1651.65</v>
      </c>
      <c r="E24" s="47"/>
      <c r="F24" s="185">
        <v>595.84</v>
      </c>
      <c r="G24" s="154"/>
      <c r="H24" s="223"/>
      <c r="I24" s="172"/>
      <c r="J24" s="24"/>
      <c r="K24" s="209"/>
      <c r="L24" s="173"/>
      <c r="M24" s="174"/>
      <c r="N24" s="313"/>
      <c r="O24" s="176">
        <v>1055.81</v>
      </c>
      <c r="P24" s="314"/>
      <c r="Q24" s="210"/>
      <c r="R24" s="179"/>
      <c r="S24" s="180"/>
      <c r="T24" s="33"/>
      <c r="U24" s="58"/>
      <c r="V24" s="19"/>
      <c r="W24" s="58"/>
      <c r="X24" s="59">
        <f>SUM(E24:W24)</f>
        <v>1651.65</v>
      </c>
    </row>
    <row r="25" spans="1:26" x14ac:dyDescent="0.25">
      <c r="A25" s="10">
        <f t="shared" si="0"/>
        <v>24</v>
      </c>
      <c r="B25" s="10" t="s">
        <v>365</v>
      </c>
      <c r="C25" s="10" t="s">
        <v>30</v>
      </c>
      <c r="D25" s="59">
        <f>SUM(E25:W25)</f>
        <v>1460.1999999999998</v>
      </c>
      <c r="E25" s="47"/>
      <c r="F25" s="185"/>
      <c r="G25" s="154"/>
      <c r="H25" s="186"/>
      <c r="I25" s="172"/>
      <c r="J25" s="24"/>
      <c r="K25" s="209"/>
      <c r="L25" s="173"/>
      <c r="M25" s="174"/>
      <c r="N25" s="313">
        <v>296.10000000000002</v>
      </c>
      <c r="O25" s="176">
        <v>1164.0999999999999</v>
      </c>
      <c r="P25" s="314"/>
      <c r="Q25" s="210"/>
      <c r="R25" s="179"/>
      <c r="S25" s="180"/>
      <c r="T25" s="33"/>
      <c r="U25" s="58"/>
      <c r="V25" s="19"/>
      <c r="W25" s="58"/>
      <c r="X25" s="59">
        <f>SUM(E25:W25)</f>
        <v>1460.1999999999998</v>
      </c>
    </row>
    <row r="26" spans="1:26" x14ac:dyDescent="0.25">
      <c r="A26" s="10">
        <f t="shared" si="0"/>
        <v>25</v>
      </c>
      <c r="B26" s="10" t="s">
        <v>243</v>
      </c>
      <c r="C26" s="10" t="s">
        <v>29</v>
      </c>
      <c r="D26" s="59">
        <f>SUM(E26:W26)</f>
        <v>1317.88</v>
      </c>
      <c r="E26" s="47"/>
      <c r="F26" s="185"/>
      <c r="G26" s="154"/>
      <c r="H26" s="223"/>
      <c r="I26" s="172">
        <v>122.2</v>
      </c>
      <c r="J26" s="24"/>
      <c r="K26" s="209"/>
      <c r="L26" s="173">
        <v>1195.68</v>
      </c>
      <c r="M26" s="174"/>
      <c r="N26" s="313"/>
      <c r="O26" s="176"/>
      <c r="P26" s="314"/>
      <c r="Q26" s="210"/>
      <c r="R26" s="179"/>
      <c r="S26" s="180"/>
      <c r="T26" s="33"/>
      <c r="U26" s="58"/>
      <c r="V26" s="19"/>
      <c r="W26" s="58"/>
      <c r="X26" s="59">
        <f>SUM(E26:W26)</f>
        <v>1317.88</v>
      </c>
    </row>
    <row r="27" spans="1:26" x14ac:dyDescent="0.25">
      <c r="A27" s="10">
        <f t="shared" si="0"/>
        <v>26</v>
      </c>
      <c r="B27" s="10" t="s">
        <v>461</v>
      </c>
      <c r="D27" s="59">
        <f>SUM(E27:W27)</f>
        <v>1309.5999999999999</v>
      </c>
      <c r="E27" s="47"/>
      <c r="F27" s="185"/>
      <c r="G27" s="154"/>
      <c r="H27" s="223"/>
      <c r="I27" s="172"/>
      <c r="J27" s="24"/>
      <c r="K27" s="209"/>
      <c r="L27" s="173"/>
      <c r="M27" s="174"/>
      <c r="N27" s="313"/>
      <c r="O27" s="176"/>
      <c r="P27" s="314"/>
      <c r="Q27" s="210"/>
      <c r="R27" s="179"/>
      <c r="S27" s="180"/>
      <c r="T27" s="33"/>
      <c r="U27" s="58">
        <v>1309.5999999999999</v>
      </c>
      <c r="V27" s="19"/>
      <c r="W27" s="58"/>
      <c r="X27" s="59">
        <f>SUM(E27:W27)</f>
        <v>1309.5999999999999</v>
      </c>
    </row>
    <row r="28" spans="1:26" x14ac:dyDescent="0.25">
      <c r="A28" s="10">
        <f t="shared" si="0"/>
        <v>27</v>
      </c>
      <c r="B28" s="10" t="s">
        <v>72</v>
      </c>
      <c r="C28" s="10" t="s">
        <v>19</v>
      </c>
      <c r="D28" s="59">
        <f>SUM(E28:W28)</f>
        <v>1292.8699999999999</v>
      </c>
      <c r="E28" s="47"/>
      <c r="F28" s="185"/>
      <c r="G28" s="154"/>
      <c r="H28" s="186"/>
      <c r="I28" s="172"/>
      <c r="J28" s="24"/>
      <c r="K28" s="209"/>
      <c r="L28" s="173"/>
      <c r="M28" s="174"/>
      <c r="N28" s="313"/>
      <c r="O28" s="176"/>
      <c r="P28" s="314">
        <v>1292.8699999999999</v>
      </c>
      <c r="Q28" s="210"/>
      <c r="R28" s="179"/>
      <c r="S28" s="180"/>
      <c r="T28" s="33"/>
      <c r="U28" s="58"/>
      <c r="V28" s="19"/>
      <c r="W28" s="58"/>
      <c r="X28" s="59">
        <f>SUM(E28:W28)</f>
        <v>1292.8699999999999</v>
      </c>
    </row>
    <row r="29" spans="1:26" x14ac:dyDescent="0.25">
      <c r="A29" s="10">
        <f t="shared" si="0"/>
        <v>28</v>
      </c>
      <c r="B29" s="10" t="s">
        <v>275</v>
      </c>
      <c r="C29" s="10" t="s">
        <v>21</v>
      </c>
      <c r="D29" s="59">
        <f>SUM(E29:W29)</f>
        <v>1289.68</v>
      </c>
      <c r="E29" s="47"/>
      <c r="F29" s="185"/>
      <c r="G29" s="154"/>
      <c r="H29" s="223"/>
      <c r="I29" s="172"/>
      <c r="J29" s="24">
        <v>1289.68</v>
      </c>
      <c r="K29" s="209"/>
      <c r="L29" s="173"/>
      <c r="M29" s="174"/>
      <c r="N29" s="313"/>
      <c r="O29" s="176"/>
      <c r="P29" s="314"/>
      <c r="Q29" s="210"/>
      <c r="R29" s="179"/>
      <c r="S29" s="180"/>
      <c r="T29" s="33"/>
      <c r="U29" s="58"/>
      <c r="V29" s="19"/>
      <c r="W29" s="58"/>
      <c r="X29" s="59">
        <f>SUM(E29:W29)</f>
        <v>1289.68</v>
      </c>
      <c r="Z29" s="38" t="s">
        <v>27</v>
      </c>
    </row>
    <row r="30" spans="1:26" x14ac:dyDescent="0.25">
      <c r="A30" s="10">
        <f t="shared" si="0"/>
        <v>29</v>
      </c>
      <c r="B30" s="10" t="s">
        <v>53</v>
      </c>
      <c r="D30" s="59">
        <f>SUM(E30:W30)</f>
        <v>1263.3599999999999</v>
      </c>
      <c r="E30" s="47"/>
      <c r="F30" s="185"/>
      <c r="G30" s="154"/>
      <c r="H30" s="186"/>
      <c r="I30" s="172"/>
      <c r="J30" s="24"/>
      <c r="K30" s="209"/>
      <c r="L30" s="173"/>
      <c r="M30" s="174"/>
      <c r="N30" s="313"/>
      <c r="O30" s="176"/>
      <c r="P30" s="314"/>
      <c r="Q30" s="210"/>
      <c r="R30" s="179"/>
      <c r="S30" s="180"/>
      <c r="T30" s="33">
        <v>1263.3599999999999</v>
      </c>
      <c r="U30" s="58"/>
      <c r="V30" s="19"/>
      <c r="W30" s="58"/>
      <c r="X30" s="59">
        <f>SUM(E30:W30)</f>
        <v>1263.3599999999999</v>
      </c>
    </row>
    <row r="31" spans="1:26" x14ac:dyDescent="0.25">
      <c r="A31" s="10">
        <f t="shared" si="0"/>
        <v>30</v>
      </c>
      <c r="B31" s="10" t="s">
        <v>433</v>
      </c>
      <c r="C31" s="10" t="s">
        <v>29</v>
      </c>
      <c r="D31" s="59">
        <f>SUM(E31:W31)</f>
        <v>1184.4000000000001</v>
      </c>
      <c r="E31" s="47"/>
      <c r="F31" s="185"/>
      <c r="G31" s="154"/>
      <c r="H31" s="223"/>
      <c r="I31" s="172"/>
      <c r="J31" s="24"/>
      <c r="K31" s="209"/>
      <c r="L31" s="173"/>
      <c r="M31" s="174"/>
      <c r="N31" s="313"/>
      <c r="O31" s="176"/>
      <c r="P31" s="314"/>
      <c r="Q31" s="210"/>
      <c r="R31" s="179"/>
      <c r="S31" s="180">
        <v>1184.4000000000001</v>
      </c>
      <c r="T31" s="33"/>
      <c r="U31" s="58"/>
      <c r="V31" s="19"/>
      <c r="W31" s="58"/>
      <c r="X31" s="59">
        <f>SUM(E31:W31)</f>
        <v>1184.4000000000001</v>
      </c>
    </row>
    <row r="32" spans="1:26" x14ac:dyDescent="0.25">
      <c r="A32" s="10">
        <f t="shared" si="0"/>
        <v>31</v>
      </c>
      <c r="B32" s="10" t="s">
        <v>389</v>
      </c>
      <c r="C32" s="10" t="s">
        <v>31</v>
      </c>
      <c r="D32" s="59">
        <f>SUM(E32:W32)</f>
        <v>1168.56</v>
      </c>
      <c r="E32" s="47"/>
      <c r="F32" s="185"/>
      <c r="G32" s="154"/>
      <c r="H32" s="223"/>
      <c r="I32" s="172"/>
      <c r="J32" s="24"/>
      <c r="K32" s="209"/>
      <c r="L32" s="173"/>
      <c r="M32" s="174"/>
      <c r="N32" s="313"/>
      <c r="O32" s="176"/>
      <c r="P32" s="314">
        <v>1168.56</v>
      </c>
      <c r="Q32" s="210"/>
      <c r="R32" s="179"/>
      <c r="S32" s="180"/>
      <c r="T32" s="33"/>
      <c r="U32" s="58"/>
      <c r="V32" s="19"/>
      <c r="W32" s="58"/>
      <c r="X32" s="59">
        <f>SUM(E32:W32)</f>
        <v>1168.56</v>
      </c>
    </row>
    <row r="33" spans="1:30" x14ac:dyDescent="0.25">
      <c r="A33" s="10">
        <f t="shared" si="0"/>
        <v>32</v>
      </c>
      <c r="B33" s="10" t="s">
        <v>74</v>
      </c>
      <c r="C33" s="10" t="s">
        <v>19</v>
      </c>
      <c r="D33" s="59">
        <f>SUM(E33:W33)</f>
        <v>1159.02</v>
      </c>
      <c r="E33" s="47"/>
      <c r="F33" s="185"/>
      <c r="G33" s="154"/>
      <c r="H33" s="186"/>
      <c r="I33" s="172"/>
      <c r="J33" s="24"/>
      <c r="K33" s="209"/>
      <c r="L33" s="173"/>
      <c r="M33" s="174">
        <v>540.5</v>
      </c>
      <c r="N33" s="313"/>
      <c r="O33" s="176"/>
      <c r="P33" s="314"/>
      <c r="Q33" s="210"/>
      <c r="R33" s="179">
        <v>618.52</v>
      </c>
      <c r="S33" s="180"/>
      <c r="T33" s="33"/>
      <c r="U33" s="58"/>
      <c r="V33" s="19"/>
      <c r="W33" s="58"/>
      <c r="X33" s="59">
        <f>SUM(E33:W33)</f>
        <v>1159.02</v>
      </c>
    </row>
    <row r="34" spans="1:30" x14ac:dyDescent="0.25">
      <c r="A34" s="10">
        <f t="shared" si="0"/>
        <v>33</v>
      </c>
      <c r="B34" s="10" t="s">
        <v>364</v>
      </c>
      <c r="C34" s="10" t="s">
        <v>16</v>
      </c>
      <c r="D34" s="59">
        <f>SUM(E34:W34)</f>
        <v>1142.0999999999999</v>
      </c>
      <c r="E34" s="47"/>
      <c r="F34" s="185"/>
      <c r="G34" s="154"/>
      <c r="H34" s="186"/>
      <c r="I34" s="172"/>
      <c r="J34" s="24"/>
      <c r="K34" s="209"/>
      <c r="L34" s="173"/>
      <c r="M34" s="174"/>
      <c r="N34" s="313">
        <v>1006.74</v>
      </c>
      <c r="O34" s="176">
        <v>135.36000000000001</v>
      </c>
      <c r="P34" s="314"/>
      <c r="Q34" s="210"/>
      <c r="R34" s="179"/>
      <c r="S34" s="180"/>
      <c r="T34" s="33"/>
      <c r="U34" s="58"/>
      <c r="V34" s="19"/>
      <c r="W34" s="58"/>
      <c r="X34" s="59">
        <f>SUM(E34:W34)</f>
        <v>1142.0999999999999</v>
      </c>
    </row>
    <row r="35" spans="1:30" x14ac:dyDescent="0.25">
      <c r="A35" s="10">
        <f t="shared" si="0"/>
        <v>34</v>
      </c>
      <c r="B35" s="10" t="s">
        <v>70</v>
      </c>
      <c r="C35" s="10" t="s">
        <v>29</v>
      </c>
      <c r="D35" s="59">
        <f>SUM(E35:W35)</f>
        <v>1115.78</v>
      </c>
      <c r="E35" s="47"/>
      <c r="F35" s="185"/>
      <c r="G35" s="154"/>
      <c r="H35" s="223">
        <v>431.46</v>
      </c>
      <c r="I35" s="172">
        <v>684.32</v>
      </c>
      <c r="J35" s="24"/>
      <c r="K35" s="209"/>
      <c r="L35" s="173"/>
      <c r="M35" s="174"/>
      <c r="N35" s="313"/>
      <c r="O35" s="176"/>
      <c r="P35" s="314"/>
      <c r="Q35" s="210"/>
      <c r="R35" s="179"/>
      <c r="S35" s="180"/>
      <c r="T35" s="33"/>
      <c r="U35" s="58"/>
      <c r="V35" s="19"/>
      <c r="W35" s="58"/>
      <c r="X35" s="59">
        <f>SUM(E35:W35)</f>
        <v>1115.78</v>
      </c>
    </row>
    <row r="36" spans="1:30" x14ac:dyDescent="0.25">
      <c r="A36" s="10">
        <f t="shared" si="0"/>
        <v>35</v>
      </c>
      <c r="B36" s="10" t="s">
        <v>305</v>
      </c>
      <c r="C36" s="10" t="s">
        <v>46</v>
      </c>
      <c r="D36" s="59">
        <f>SUM(E36:W36)</f>
        <v>1106.3800000000001</v>
      </c>
      <c r="E36" s="47"/>
      <c r="F36" s="185"/>
      <c r="G36" s="154"/>
      <c r="H36" s="223"/>
      <c r="I36" s="172"/>
      <c r="J36" s="24"/>
      <c r="K36" s="209">
        <v>1106.3800000000001</v>
      </c>
      <c r="L36" s="173"/>
      <c r="M36" s="174"/>
      <c r="N36" s="313"/>
      <c r="O36" s="176"/>
      <c r="P36" s="314"/>
      <c r="Q36" s="210"/>
      <c r="R36" s="179"/>
      <c r="S36" s="180"/>
      <c r="T36" s="33"/>
      <c r="U36" s="58"/>
      <c r="V36" s="19"/>
      <c r="W36" s="58"/>
      <c r="X36" s="59">
        <f>SUM(E36:W36)</f>
        <v>1106.3800000000001</v>
      </c>
    </row>
    <row r="37" spans="1:30" x14ac:dyDescent="0.25">
      <c r="A37" s="10">
        <f t="shared" si="0"/>
        <v>36</v>
      </c>
      <c r="B37" s="10" t="s">
        <v>409</v>
      </c>
      <c r="C37" s="10" t="s">
        <v>46</v>
      </c>
      <c r="D37" s="59">
        <f>SUM(E37:W37)</f>
        <v>1082.8800000000001</v>
      </c>
      <c r="E37" s="47"/>
      <c r="F37" s="185"/>
      <c r="G37" s="154"/>
      <c r="H37" s="223"/>
      <c r="I37" s="172"/>
      <c r="J37" s="24"/>
      <c r="K37" s="209"/>
      <c r="L37" s="173"/>
      <c r="M37" s="174"/>
      <c r="N37" s="313"/>
      <c r="O37" s="176"/>
      <c r="P37" s="314"/>
      <c r="Q37" s="210">
        <v>1082.8800000000001</v>
      </c>
      <c r="R37" s="179"/>
      <c r="S37" s="180"/>
      <c r="T37" s="33"/>
      <c r="U37" s="58"/>
      <c r="V37" s="19"/>
      <c r="W37" s="58"/>
      <c r="X37" s="59">
        <f>SUM(E37:W37)</f>
        <v>1082.8800000000001</v>
      </c>
    </row>
    <row r="38" spans="1:30" x14ac:dyDescent="0.25">
      <c r="A38" s="10">
        <f t="shared" si="0"/>
        <v>37</v>
      </c>
      <c r="B38" s="10" t="s">
        <v>422</v>
      </c>
      <c r="C38" s="10" t="s">
        <v>21</v>
      </c>
      <c r="D38" s="59">
        <f>SUM(E38:W38)</f>
        <v>1060.32</v>
      </c>
      <c r="E38" s="47"/>
      <c r="F38" s="185"/>
      <c r="G38" s="154"/>
      <c r="H38" s="186"/>
      <c r="I38" s="172"/>
      <c r="J38" s="24"/>
      <c r="K38" s="209"/>
      <c r="L38" s="173"/>
      <c r="M38" s="174"/>
      <c r="N38" s="313"/>
      <c r="O38" s="176"/>
      <c r="P38" s="314"/>
      <c r="Q38" s="210"/>
      <c r="R38" s="179">
        <v>1060.32</v>
      </c>
      <c r="S38" s="180"/>
      <c r="T38" s="33"/>
      <c r="U38" s="58"/>
      <c r="V38" s="19"/>
      <c r="W38" s="58"/>
      <c r="X38" s="59">
        <f>SUM(E38:W38)</f>
        <v>1060.32</v>
      </c>
    </row>
    <row r="39" spans="1:30" x14ac:dyDescent="0.25">
      <c r="A39" s="10">
        <f t="shared" si="0"/>
        <v>38</v>
      </c>
      <c r="B39" s="10" t="s">
        <v>434</v>
      </c>
      <c r="C39" s="10" t="s">
        <v>29</v>
      </c>
      <c r="D39" s="59">
        <f>SUM(E39:W39)</f>
        <v>1006.74</v>
      </c>
      <c r="E39" s="47"/>
      <c r="F39" s="185"/>
      <c r="G39" s="154"/>
      <c r="H39" s="186"/>
      <c r="I39" s="172"/>
      <c r="J39" s="24"/>
      <c r="K39" s="209"/>
      <c r="L39" s="173"/>
      <c r="M39" s="174"/>
      <c r="N39" s="313"/>
      <c r="O39" s="176"/>
      <c r="P39" s="314"/>
      <c r="Q39" s="210"/>
      <c r="R39" s="179"/>
      <c r="S39" s="180">
        <v>1006.74</v>
      </c>
      <c r="T39" s="33"/>
      <c r="U39" s="58"/>
      <c r="V39" s="19"/>
      <c r="W39" s="58"/>
      <c r="X39" s="59">
        <f>SUM(E39:W39)</f>
        <v>1006.74</v>
      </c>
    </row>
    <row r="40" spans="1:30" x14ac:dyDescent="0.25">
      <c r="A40" s="10">
        <f t="shared" si="0"/>
        <v>39</v>
      </c>
      <c r="B40" s="10" t="s">
        <v>200</v>
      </c>
      <c r="C40" s="10" t="s">
        <v>29</v>
      </c>
      <c r="D40" s="59">
        <f>SUM(E40:W40)</f>
        <v>992.64</v>
      </c>
      <c r="E40" s="47"/>
      <c r="F40" s="185"/>
      <c r="G40" s="154">
        <v>992.64</v>
      </c>
      <c r="H40" s="186"/>
      <c r="I40" s="172"/>
      <c r="J40" s="24"/>
      <c r="K40" s="209"/>
      <c r="L40" s="173"/>
      <c r="M40" s="174"/>
      <c r="N40" s="313"/>
      <c r="O40" s="176"/>
      <c r="P40" s="314"/>
      <c r="Q40" s="210"/>
      <c r="R40" s="179"/>
      <c r="S40" s="180"/>
      <c r="T40" s="33"/>
      <c r="U40" s="58"/>
      <c r="V40" s="19"/>
      <c r="W40" s="58"/>
      <c r="X40" s="59">
        <f>SUM(E40:W40)</f>
        <v>992.64</v>
      </c>
      <c r="AD40" s="157"/>
    </row>
    <row r="41" spans="1:30" x14ac:dyDescent="0.25">
      <c r="A41" s="10">
        <f t="shared" si="0"/>
        <v>40</v>
      </c>
      <c r="B41" s="10" t="s">
        <v>451</v>
      </c>
      <c r="D41" s="59">
        <f>SUM(E41:W41)</f>
        <v>992.64</v>
      </c>
      <c r="E41" s="47"/>
      <c r="F41" s="185"/>
      <c r="G41" s="154"/>
      <c r="H41" s="186"/>
      <c r="I41" s="172"/>
      <c r="J41" s="24"/>
      <c r="K41" s="209"/>
      <c r="L41" s="173"/>
      <c r="M41" s="174"/>
      <c r="N41" s="313"/>
      <c r="O41" s="176"/>
      <c r="P41" s="314"/>
      <c r="Q41" s="210"/>
      <c r="R41" s="179"/>
      <c r="S41" s="180"/>
      <c r="T41" s="33">
        <v>992.64</v>
      </c>
      <c r="U41" s="58"/>
      <c r="V41" s="19"/>
      <c r="W41" s="58"/>
      <c r="X41" s="59">
        <f>SUM(E41:W41)</f>
        <v>992.64</v>
      </c>
    </row>
    <row r="42" spans="1:30" x14ac:dyDescent="0.25">
      <c r="A42" s="10">
        <f t="shared" si="0"/>
        <v>41</v>
      </c>
      <c r="B42" s="10" t="s">
        <v>227</v>
      </c>
      <c r="D42" s="59">
        <f>SUM(E42:W42)</f>
        <v>976.66</v>
      </c>
      <c r="E42" s="47"/>
      <c r="F42" s="185"/>
      <c r="G42" s="154"/>
      <c r="H42" s="186"/>
      <c r="I42" s="172"/>
      <c r="J42" s="24"/>
      <c r="K42" s="209"/>
      <c r="L42" s="173"/>
      <c r="M42" s="174"/>
      <c r="N42" s="313"/>
      <c r="O42" s="176"/>
      <c r="P42" s="314"/>
      <c r="Q42" s="210"/>
      <c r="R42" s="179"/>
      <c r="S42" s="180"/>
      <c r="T42" s="33">
        <v>180.48</v>
      </c>
      <c r="U42" s="58"/>
      <c r="V42" s="19"/>
      <c r="W42" s="58">
        <v>796.18</v>
      </c>
      <c r="X42" s="59">
        <f>SUM(E42:W42)</f>
        <v>976.66</v>
      </c>
    </row>
    <row r="43" spans="1:30" x14ac:dyDescent="0.25">
      <c r="A43" s="10">
        <f t="shared" si="0"/>
        <v>42</v>
      </c>
      <c r="B43" s="10" t="s">
        <v>274</v>
      </c>
      <c r="C43" s="10" t="s">
        <v>21</v>
      </c>
      <c r="D43" s="59">
        <f>SUM(E43:W43)</f>
        <v>921.2</v>
      </c>
      <c r="E43" s="47"/>
      <c r="F43" s="185"/>
      <c r="G43" s="154"/>
      <c r="H43" s="223"/>
      <c r="I43" s="172"/>
      <c r="J43" s="24">
        <v>921.2</v>
      </c>
      <c r="K43" s="209"/>
      <c r="L43" s="173"/>
      <c r="M43" s="174"/>
      <c r="N43" s="313"/>
      <c r="O43" s="176"/>
      <c r="P43" s="314"/>
      <c r="Q43" s="210"/>
      <c r="R43" s="179"/>
      <c r="S43" s="180"/>
      <c r="T43" s="33"/>
      <c r="U43" s="58"/>
      <c r="V43" s="19"/>
      <c r="W43" s="58"/>
      <c r="X43" s="59">
        <f>SUM(E43:W43)</f>
        <v>921.2</v>
      </c>
    </row>
    <row r="44" spans="1:30" x14ac:dyDescent="0.25">
      <c r="A44" s="10">
        <f t="shared" si="0"/>
        <v>43</v>
      </c>
      <c r="B44" s="10" t="s">
        <v>462</v>
      </c>
      <c r="D44" s="59">
        <f>SUM(E44:W44)</f>
        <v>883.22</v>
      </c>
      <c r="E44" s="47"/>
      <c r="F44" s="185"/>
      <c r="G44" s="154"/>
      <c r="H44" s="186"/>
      <c r="I44" s="172"/>
      <c r="J44" s="24"/>
      <c r="K44" s="209"/>
      <c r="L44" s="173"/>
      <c r="M44" s="174"/>
      <c r="N44" s="313"/>
      <c r="O44" s="176"/>
      <c r="P44" s="314"/>
      <c r="Q44" s="210"/>
      <c r="R44" s="179"/>
      <c r="S44" s="180"/>
      <c r="T44" s="33"/>
      <c r="U44" s="58">
        <v>883.22</v>
      </c>
      <c r="V44" s="19"/>
      <c r="W44" s="58"/>
      <c r="X44" s="59">
        <f>SUM(E44:W44)</f>
        <v>883.22</v>
      </c>
    </row>
    <row r="45" spans="1:30" x14ac:dyDescent="0.25">
      <c r="A45" s="10">
        <f t="shared" si="0"/>
        <v>44</v>
      </c>
      <c r="B45" s="10" t="s">
        <v>262</v>
      </c>
      <c r="C45" s="10" t="s">
        <v>32</v>
      </c>
      <c r="D45" s="59">
        <f>SUM(E45:W45)</f>
        <v>829.08</v>
      </c>
      <c r="E45" s="47"/>
      <c r="F45" s="185"/>
      <c r="G45" s="154"/>
      <c r="H45" s="186"/>
      <c r="I45" s="172"/>
      <c r="J45" s="24"/>
      <c r="K45" s="209"/>
      <c r="L45" s="173"/>
      <c r="M45" s="174"/>
      <c r="N45" s="313"/>
      <c r="O45" s="176"/>
      <c r="P45" s="314"/>
      <c r="Q45" s="210"/>
      <c r="R45" s="179"/>
      <c r="S45" s="180">
        <v>829.08</v>
      </c>
      <c r="T45" s="33"/>
      <c r="U45" s="58"/>
      <c r="V45" s="19"/>
      <c r="W45" s="58"/>
      <c r="X45" s="59">
        <f>SUM(E45:W45)</f>
        <v>829.08</v>
      </c>
    </row>
    <row r="46" spans="1:30" x14ac:dyDescent="0.25">
      <c r="A46" s="10">
        <f t="shared" si="0"/>
        <v>45</v>
      </c>
      <c r="B46" s="10" t="s">
        <v>474</v>
      </c>
      <c r="D46" s="59">
        <f>SUM(E46:W46)</f>
        <v>829.08</v>
      </c>
      <c r="E46" s="47"/>
      <c r="F46" s="185"/>
      <c r="G46" s="154"/>
      <c r="H46" s="223"/>
      <c r="I46" s="172"/>
      <c r="J46" s="24"/>
      <c r="K46" s="209"/>
      <c r="L46" s="173"/>
      <c r="M46" s="174"/>
      <c r="N46" s="313"/>
      <c r="O46" s="176"/>
      <c r="P46" s="314"/>
      <c r="Q46" s="210"/>
      <c r="R46" s="179"/>
      <c r="S46" s="180"/>
      <c r="T46" s="33"/>
      <c r="U46" s="58"/>
      <c r="V46" s="19">
        <v>829.08</v>
      </c>
      <c r="W46" s="58"/>
      <c r="X46" s="59">
        <f>SUM(E46:W46)</f>
        <v>829.08</v>
      </c>
    </row>
    <row r="47" spans="1:30" x14ac:dyDescent="0.25">
      <c r="A47" s="10">
        <f t="shared" si="0"/>
        <v>46</v>
      </c>
      <c r="B47" s="10" t="s">
        <v>77</v>
      </c>
      <c r="C47" s="10" t="s">
        <v>46</v>
      </c>
      <c r="D47" s="59">
        <f>SUM(E47:W47)</f>
        <v>826.5</v>
      </c>
      <c r="E47" s="47">
        <v>826.5</v>
      </c>
      <c r="F47" s="185"/>
      <c r="G47" s="154"/>
      <c r="H47" s="223"/>
      <c r="I47" s="172"/>
      <c r="J47" s="24"/>
      <c r="K47" s="209"/>
      <c r="L47" s="173"/>
      <c r="M47" s="174"/>
      <c r="N47" s="313"/>
      <c r="O47" s="176"/>
      <c r="P47" s="314"/>
      <c r="Q47" s="210"/>
      <c r="R47" s="179"/>
      <c r="S47" s="180"/>
      <c r="T47" s="33"/>
      <c r="U47" s="58"/>
      <c r="V47" s="19"/>
      <c r="W47" s="58"/>
      <c r="X47" s="59">
        <f>SUM(E47:W47)</f>
        <v>826.5</v>
      </c>
    </row>
    <row r="48" spans="1:30" x14ac:dyDescent="0.25">
      <c r="A48" s="10">
        <f t="shared" si="0"/>
        <v>47</v>
      </c>
      <c r="B48" s="10" t="s">
        <v>62</v>
      </c>
      <c r="C48" s="10" t="s">
        <v>29</v>
      </c>
      <c r="D48" s="59">
        <f>SUM(E48:W48)</f>
        <v>808.64</v>
      </c>
      <c r="E48" s="47"/>
      <c r="F48" s="185">
        <v>808.64</v>
      </c>
      <c r="G48" s="154"/>
      <c r="H48" s="223"/>
      <c r="I48" s="172"/>
      <c r="J48" s="24"/>
      <c r="K48" s="209"/>
      <c r="L48" s="173"/>
      <c r="M48" s="174"/>
      <c r="N48" s="313"/>
      <c r="O48" s="176"/>
      <c r="P48" s="314"/>
      <c r="Q48" s="210"/>
      <c r="R48" s="179"/>
      <c r="S48" s="180"/>
      <c r="T48" s="33"/>
      <c r="U48" s="58"/>
      <c r="V48" s="19"/>
      <c r="W48" s="58"/>
      <c r="X48" s="59">
        <f>SUM(E48:W48)</f>
        <v>808.64</v>
      </c>
      <c r="AA48" s="38" t="s">
        <v>27</v>
      </c>
    </row>
    <row r="49" spans="1:24" x14ac:dyDescent="0.25">
      <c r="A49" s="10">
        <f t="shared" si="0"/>
        <v>48</v>
      </c>
      <c r="B49" s="10" t="s">
        <v>273</v>
      </c>
      <c r="C49" s="10" t="s">
        <v>21</v>
      </c>
      <c r="D49" s="59">
        <f>SUM(E49:W49)</f>
        <v>736.96</v>
      </c>
      <c r="E49" s="47"/>
      <c r="F49" s="185"/>
      <c r="G49" s="154"/>
      <c r="H49" s="223"/>
      <c r="I49" s="172"/>
      <c r="J49" s="24">
        <v>736.96</v>
      </c>
      <c r="K49" s="209"/>
      <c r="L49" s="173"/>
      <c r="M49" s="174"/>
      <c r="N49" s="313"/>
      <c r="O49" s="176"/>
      <c r="P49" s="314"/>
      <c r="Q49" s="210"/>
      <c r="R49" s="179"/>
      <c r="S49" s="180"/>
      <c r="T49" s="33"/>
      <c r="U49" s="58"/>
      <c r="V49" s="19"/>
      <c r="W49" s="58"/>
      <c r="X49" s="59">
        <f>SUM(E49:W49)</f>
        <v>736.96</v>
      </c>
    </row>
    <row r="50" spans="1:24" x14ac:dyDescent="0.25">
      <c r="A50" s="10">
        <f t="shared" si="0"/>
        <v>49</v>
      </c>
      <c r="B50" s="10" t="s">
        <v>331</v>
      </c>
      <c r="C50" s="10" t="s">
        <v>30</v>
      </c>
      <c r="D50" s="59">
        <f>SUM(E50:W50)</f>
        <v>722.48</v>
      </c>
      <c r="E50" s="47"/>
      <c r="F50" s="185"/>
      <c r="G50" s="154"/>
      <c r="H50" s="186"/>
      <c r="I50" s="172"/>
      <c r="J50" s="24"/>
      <c r="K50" s="209"/>
      <c r="L50" s="173">
        <v>448.38</v>
      </c>
      <c r="M50" s="174"/>
      <c r="N50" s="313"/>
      <c r="O50" s="176"/>
      <c r="P50" s="314"/>
      <c r="Q50" s="210"/>
      <c r="R50" s="179"/>
      <c r="S50" s="180"/>
      <c r="T50" s="33"/>
      <c r="U50" s="58">
        <v>274.10000000000002</v>
      </c>
      <c r="V50" s="19"/>
      <c r="W50" s="58"/>
      <c r="X50" s="59">
        <f>SUM(E50:W50)</f>
        <v>722.48</v>
      </c>
    </row>
    <row r="51" spans="1:24" x14ac:dyDescent="0.25">
      <c r="A51" s="10">
        <f t="shared" si="0"/>
        <v>50</v>
      </c>
      <c r="B51" s="10" t="s">
        <v>452</v>
      </c>
      <c r="D51" s="59">
        <f>SUM(E51:W51)</f>
        <v>721.92</v>
      </c>
      <c r="E51" s="47"/>
      <c r="F51" s="185"/>
      <c r="G51" s="154"/>
      <c r="H51" s="223"/>
      <c r="I51" s="172"/>
      <c r="J51" s="24"/>
      <c r="K51" s="209"/>
      <c r="L51" s="173"/>
      <c r="M51" s="174"/>
      <c r="N51" s="313"/>
      <c r="O51" s="176"/>
      <c r="P51" s="314"/>
      <c r="Q51" s="210"/>
      <c r="R51" s="179"/>
      <c r="S51" s="180"/>
      <c r="T51" s="33">
        <v>721.92</v>
      </c>
      <c r="U51" s="58"/>
      <c r="V51" s="19"/>
      <c r="W51" s="58"/>
      <c r="X51" s="59">
        <f>SUM(E51:W51)</f>
        <v>721.92</v>
      </c>
    </row>
    <row r="52" spans="1:24" x14ac:dyDescent="0.25">
      <c r="A52" s="10">
        <f t="shared" si="0"/>
        <v>51</v>
      </c>
      <c r="B52" s="10" t="s">
        <v>75</v>
      </c>
      <c r="C52" s="10" t="s">
        <v>42</v>
      </c>
      <c r="D52" s="59">
        <f>SUM(E52:W52)</f>
        <v>684</v>
      </c>
      <c r="E52" s="47">
        <v>684</v>
      </c>
      <c r="F52" s="185"/>
      <c r="G52" s="154"/>
      <c r="H52" s="223"/>
      <c r="I52" s="172"/>
      <c r="J52" s="24"/>
      <c r="K52" s="209"/>
      <c r="L52" s="173"/>
      <c r="M52" s="174"/>
      <c r="N52" s="313"/>
      <c r="O52" s="176"/>
      <c r="P52" s="314"/>
      <c r="Q52" s="210"/>
      <c r="R52" s="179"/>
      <c r="S52" s="180"/>
      <c r="T52" s="33"/>
      <c r="U52" s="58"/>
      <c r="V52" s="19"/>
      <c r="W52" s="58"/>
      <c r="X52" s="59">
        <f>SUM(E52:W52)</f>
        <v>684</v>
      </c>
    </row>
    <row r="53" spans="1:24" x14ac:dyDescent="0.25">
      <c r="A53" s="10">
        <f t="shared" si="0"/>
        <v>52</v>
      </c>
      <c r="B53" s="10" t="s">
        <v>435</v>
      </c>
      <c r="C53" s="10" t="s">
        <v>24</v>
      </c>
      <c r="D53" s="59">
        <f>SUM(E53:W53)</f>
        <v>651.41999999999996</v>
      </c>
      <c r="E53" s="47"/>
      <c r="F53" s="185"/>
      <c r="G53" s="154"/>
      <c r="H53" s="186"/>
      <c r="I53" s="172"/>
      <c r="J53" s="24"/>
      <c r="K53" s="209"/>
      <c r="L53" s="173"/>
      <c r="M53" s="174"/>
      <c r="N53" s="313"/>
      <c r="O53" s="176"/>
      <c r="P53" s="314"/>
      <c r="Q53" s="210"/>
      <c r="R53" s="179"/>
      <c r="S53" s="180">
        <v>651.41999999999996</v>
      </c>
      <c r="T53" s="33"/>
      <c r="U53" s="58"/>
      <c r="V53" s="19"/>
      <c r="W53" s="58"/>
      <c r="X53" s="59">
        <f>SUM(E53:W53)</f>
        <v>651.41999999999996</v>
      </c>
    </row>
    <row r="54" spans="1:24" x14ac:dyDescent="0.25">
      <c r="A54" s="10">
        <f t="shared" si="0"/>
        <v>53</v>
      </c>
      <c r="B54" s="10" t="s">
        <v>475</v>
      </c>
      <c r="D54" s="59">
        <f>SUM(E54:W54)</f>
        <v>651.41999999999996</v>
      </c>
      <c r="E54" s="47"/>
      <c r="F54" s="185"/>
      <c r="G54" s="154"/>
      <c r="H54" s="223"/>
      <c r="I54" s="172"/>
      <c r="J54" s="24"/>
      <c r="K54" s="209"/>
      <c r="L54" s="173"/>
      <c r="M54" s="174"/>
      <c r="N54" s="313"/>
      <c r="O54" s="176"/>
      <c r="P54" s="314"/>
      <c r="Q54" s="210"/>
      <c r="R54" s="179"/>
      <c r="S54" s="180"/>
      <c r="T54" s="33"/>
      <c r="U54" s="58"/>
      <c r="V54" s="19">
        <v>651.41999999999996</v>
      </c>
      <c r="W54" s="58"/>
      <c r="X54" s="59">
        <f>SUM(E54:W54)</f>
        <v>651.41999999999996</v>
      </c>
    </row>
    <row r="55" spans="1:24" x14ac:dyDescent="0.25">
      <c r="A55" s="10">
        <f t="shared" si="0"/>
        <v>54</v>
      </c>
      <c r="B55" s="10" t="s">
        <v>384</v>
      </c>
      <c r="C55" s="10" t="s">
        <v>21</v>
      </c>
      <c r="D55" s="59">
        <f>SUM(E55:W55)</f>
        <v>514.37</v>
      </c>
      <c r="E55" s="47"/>
      <c r="F55" s="185"/>
      <c r="G55" s="154"/>
      <c r="H55" s="186"/>
      <c r="I55" s="172"/>
      <c r="J55" s="24"/>
      <c r="K55" s="209"/>
      <c r="L55" s="173"/>
      <c r="M55" s="174"/>
      <c r="N55" s="313"/>
      <c r="O55" s="176">
        <v>514.37</v>
      </c>
      <c r="P55" s="314"/>
      <c r="Q55" s="210"/>
      <c r="R55" s="179"/>
      <c r="S55" s="180"/>
      <c r="T55" s="33"/>
      <c r="U55" s="58"/>
      <c r="V55" s="19"/>
      <c r="W55" s="58"/>
      <c r="X55" s="59">
        <f>SUM(E55:W55)</f>
        <v>514.37</v>
      </c>
    </row>
    <row r="56" spans="1:24" x14ac:dyDescent="0.25">
      <c r="A56" s="10">
        <f t="shared" si="0"/>
        <v>55</v>
      </c>
      <c r="B56" s="10" t="s">
        <v>244</v>
      </c>
      <c r="C56" s="10" t="s">
        <v>30</v>
      </c>
      <c r="D56" s="59">
        <f>SUM(E56:W56)</f>
        <v>464.36</v>
      </c>
      <c r="E56" s="47"/>
      <c r="F56" s="185"/>
      <c r="G56" s="154"/>
      <c r="H56" s="186"/>
      <c r="I56" s="172">
        <v>464.36</v>
      </c>
      <c r="J56" s="24"/>
      <c r="K56" s="209"/>
      <c r="L56" s="173"/>
      <c r="M56" s="174"/>
      <c r="N56" s="313"/>
      <c r="O56" s="176"/>
      <c r="P56" s="314"/>
      <c r="Q56" s="210"/>
      <c r="R56" s="179"/>
      <c r="S56" s="180"/>
      <c r="T56" s="33"/>
      <c r="U56" s="58"/>
      <c r="V56" s="19"/>
      <c r="W56" s="58"/>
      <c r="X56" s="59">
        <f>SUM(E56:W56)</f>
        <v>464.36</v>
      </c>
    </row>
    <row r="57" spans="1:24" x14ac:dyDescent="0.25">
      <c r="A57" s="10">
        <f t="shared" si="0"/>
        <v>56</v>
      </c>
      <c r="B57" s="10" t="s">
        <v>202</v>
      </c>
      <c r="C57" s="10" t="s">
        <v>46</v>
      </c>
      <c r="D57" s="59">
        <f>SUM(E57:W57)</f>
        <v>451.2</v>
      </c>
      <c r="E57" s="47"/>
      <c r="F57" s="185"/>
      <c r="G57" s="154">
        <v>451.2</v>
      </c>
      <c r="H57" s="186"/>
      <c r="I57" s="172"/>
      <c r="J57" s="24"/>
      <c r="K57" s="209"/>
      <c r="L57" s="173"/>
      <c r="M57" s="174"/>
      <c r="N57" s="313"/>
      <c r="O57" s="176"/>
      <c r="P57" s="314"/>
      <c r="Q57" s="210"/>
      <c r="R57" s="179"/>
      <c r="S57" s="180"/>
      <c r="T57" s="33"/>
      <c r="U57" s="58"/>
      <c r="V57" s="19"/>
      <c r="W57" s="58"/>
      <c r="X57" s="59">
        <f>SUM(E57:W57)</f>
        <v>451.2</v>
      </c>
    </row>
    <row r="58" spans="1:24" x14ac:dyDescent="0.25">
      <c r="A58" s="10">
        <f t="shared" si="0"/>
        <v>57</v>
      </c>
      <c r="B58" s="10" t="s">
        <v>65</v>
      </c>
      <c r="C58" s="10" t="s">
        <v>42</v>
      </c>
      <c r="D58" s="59">
        <f>SUM(E58:W58)</f>
        <v>399</v>
      </c>
      <c r="E58" s="47">
        <v>399</v>
      </c>
      <c r="F58" s="185"/>
      <c r="G58" s="154"/>
      <c r="H58" s="223"/>
      <c r="I58" s="172"/>
      <c r="J58" s="24"/>
      <c r="K58" s="209"/>
      <c r="L58" s="173"/>
      <c r="M58" s="174"/>
      <c r="N58" s="313"/>
      <c r="O58" s="176"/>
      <c r="P58" s="314"/>
      <c r="Q58" s="210"/>
      <c r="R58" s="179"/>
      <c r="S58" s="180"/>
      <c r="T58" s="33"/>
      <c r="U58" s="58"/>
      <c r="V58" s="19"/>
      <c r="W58" s="58"/>
      <c r="X58" s="59">
        <f>SUM(E58:W58)</f>
        <v>399</v>
      </c>
    </row>
    <row r="59" spans="1:24" x14ac:dyDescent="0.25">
      <c r="A59" s="10">
        <f t="shared" si="0"/>
        <v>58</v>
      </c>
      <c r="B59" s="10" t="s">
        <v>216</v>
      </c>
      <c r="C59" s="10" t="s">
        <v>29</v>
      </c>
      <c r="D59" s="59">
        <f>SUM(E59:W59)</f>
        <v>361.9</v>
      </c>
      <c r="E59" s="47"/>
      <c r="F59" s="185"/>
      <c r="G59" s="154"/>
      <c r="H59" s="223">
        <v>239.7</v>
      </c>
      <c r="I59" s="172">
        <v>122.2</v>
      </c>
      <c r="J59" s="24"/>
      <c r="K59" s="209"/>
      <c r="L59" s="173"/>
      <c r="M59" s="174"/>
      <c r="N59" s="313"/>
      <c r="O59" s="176"/>
      <c r="P59" s="314"/>
      <c r="Q59" s="210"/>
      <c r="R59" s="179"/>
      <c r="S59" s="180"/>
      <c r="T59" s="33"/>
      <c r="U59" s="58"/>
      <c r="V59" s="19"/>
      <c r="W59" s="58"/>
      <c r="X59" s="59">
        <f>SUM(E59:W59)</f>
        <v>361.9</v>
      </c>
    </row>
    <row r="60" spans="1:24" x14ac:dyDescent="0.25">
      <c r="A60" s="10">
        <f t="shared" si="0"/>
        <v>59</v>
      </c>
      <c r="B60" s="10" t="s">
        <v>188</v>
      </c>
      <c r="D60" s="59">
        <f>SUM(E60:W60)</f>
        <v>304.56</v>
      </c>
      <c r="E60" s="47"/>
      <c r="F60" s="185"/>
      <c r="G60" s="154"/>
      <c r="H60" s="186"/>
      <c r="I60" s="172"/>
      <c r="J60" s="24"/>
      <c r="K60" s="209"/>
      <c r="L60" s="173"/>
      <c r="M60" s="174"/>
      <c r="N60" s="313"/>
      <c r="O60" s="176"/>
      <c r="P60" s="314"/>
      <c r="Q60" s="210"/>
      <c r="R60" s="179"/>
      <c r="S60" s="180"/>
      <c r="T60" s="33"/>
      <c r="U60" s="58">
        <v>304.56</v>
      </c>
      <c r="V60" s="19"/>
      <c r="W60" s="58"/>
      <c r="X60" s="59">
        <f>SUM(E60:W60)</f>
        <v>304.56</v>
      </c>
    </row>
    <row r="61" spans="1:24" x14ac:dyDescent="0.25">
      <c r="A61" s="10">
        <f t="shared" si="0"/>
        <v>60</v>
      </c>
      <c r="B61" s="10" t="s">
        <v>121</v>
      </c>
      <c r="C61" s="10" t="s">
        <v>21</v>
      </c>
      <c r="D61" s="59">
        <f>SUM(E61:W61)</f>
        <v>276.36</v>
      </c>
      <c r="E61" s="47"/>
      <c r="F61" s="185"/>
      <c r="G61" s="154"/>
      <c r="H61" s="186"/>
      <c r="I61" s="172"/>
      <c r="J61" s="24">
        <v>276.36</v>
      </c>
      <c r="K61" s="209"/>
      <c r="L61" s="173"/>
      <c r="M61" s="174"/>
      <c r="N61" s="313"/>
      <c r="O61" s="176"/>
      <c r="P61" s="314"/>
      <c r="Q61" s="210"/>
      <c r="R61" s="179"/>
      <c r="S61" s="180"/>
      <c r="T61" s="33"/>
      <c r="U61" s="58"/>
      <c r="V61" s="19"/>
      <c r="W61" s="58"/>
      <c r="X61" s="59">
        <f>SUM(E61:W61)</f>
        <v>276.36</v>
      </c>
    </row>
    <row r="62" spans="1:24" x14ac:dyDescent="0.25">
      <c r="A62" s="10">
        <f t="shared" si="0"/>
        <v>61</v>
      </c>
      <c r="B62" s="10" t="s">
        <v>76</v>
      </c>
      <c r="C62" s="10" t="s">
        <v>18</v>
      </c>
      <c r="D62" s="59">
        <f>SUM(E62:W62)</f>
        <v>256.5</v>
      </c>
      <c r="E62" s="47">
        <v>256.5</v>
      </c>
      <c r="F62" s="185"/>
      <c r="G62" s="154"/>
      <c r="H62" s="223"/>
      <c r="I62" s="172"/>
      <c r="J62" s="24"/>
      <c r="K62" s="209"/>
      <c r="L62" s="173"/>
      <c r="M62" s="174"/>
      <c r="N62" s="313"/>
      <c r="O62" s="176"/>
      <c r="P62" s="314"/>
      <c r="Q62" s="210"/>
      <c r="R62" s="179"/>
      <c r="S62" s="180"/>
      <c r="T62" s="33"/>
      <c r="U62" s="58"/>
      <c r="V62" s="19"/>
      <c r="W62" s="58"/>
      <c r="X62" s="59">
        <f>SUM(E62:W62)</f>
        <v>256.5</v>
      </c>
    </row>
    <row r="63" spans="1:24" x14ac:dyDescent="0.25">
      <c r="A63" s="10">
        <f t="shared" si="0"/>
        <v>62</v>
      </c>
      <c r="B63" s="10" t="s">
        <v>397</v>
      </c>
      <c r="C63" s="10" t="s">
        <v>21</v>
      </c>
      <c r="D63" s="59">
        <f>SUM(E63:W63)</f>
        <v>248.63</v>
      </c>
      <c r="E63" s="47"/>
      <c r="F63" s="185"/>
      <c r="G63" s="154"/>
      <c r="H63" s="223"/>
      <c r="I63" s="172"/>
      <c r="J63" s="24"/>
      <c r="K63" s="209"/>
      <c r="L63" s="173"/>
      <c r="M63" s="174"/>
      <c r="N63" s="313"/>
      <c r="O63" s="176"/>
      <c r="P63" s="314">
        <v>248.63</v>
      </c>
      <c r="Q63" s="210"/>
      <c r="R63" s="179"/>
      <c r="S63" s="180"/>
      <c r="T63" s="33"/>
      <c r="U63" s="58"/>
      <c r="V63" s="19"/>
      <c r="W63" s="58"/>
      <c r="X63" s="59">
        <f>SUM(E63:W63)</f>
        <v>248.63</v>
      </c>
    </row>
    <row r="64" spans="1:24" x14ac:dyDescent="0.25">
      <c r="A64" s="10">
        <f t="shared" si="0"/>
        <v>63</v>
      </c>
      <c r="B64" s="10" t="s">
        <v>374</v>
      </c>
      <c r="C64" s="10" t="s">
        <v>16</v>
      </c>
      <c r="D64" s="59">
        <f>SUM(E64:W64)</f>
        <v>243.65</v>
      </c>
      <c r="E64" s="47"/>
      <c r="F64" s="185"/>
      <c r="G64" s="154"/>
      <c r="H64" s="223"/>
      <c r="I64" s="172"/>
      <c r="J64" s="24"/>
      <c r="K64" s="209"/>
      <c r="L64" s="173"/>
      <c r="M64" s="174"/>
      <c r="N64" s="313"/>
      <c r="O64" s="176">
        <v>243.65</v>
      </c>
      <c r="P64" s="314"/>
      <c r="Q64" s="210"/>
      <c r="R64" s="179"/>
      <c r="S64" s="180"/>
      <c r="T64" s="33"/>
      <c r="U64" s="58"/>
      <c r="V64" s="19"/>
      <c r="W64" s="58"/>
      <c r="X64" s="59">
        <f>SUM(E64:W64)</f>
        <v>243.65</v>
      </c>
    </row>
    <row r="65" spans="1:24" x14ac:dyDescent="0.25">
      <c r="A65" s="10">
        <f t="shared" si="0"/>
        <v>64</v>
      </c>
      <c r="B65" s="10" t="s">
        <v>105</v>
      </c>
      <c r="C65" s="10" t="s">
        <v>21</v>
      </c>
      <c r="D65" s="59">
        <f>SUM(E65:W65)</f>
        <v>235</v>
      </c>
      <c r="E65" s="47"/>
      <c r="F65" s="185"/>
      <c r="G65" s="154"/>
      <c r="H65" s="223"/>
      <c r="I65" s="172"/>
      <c r="J65" s="24"/>
      <c r="K65" s="209"/>
      <c r="L65" s="173"/>
      <c r="M65" s="174">
        <v>235</v>
      </c>
      <c r="N65" s="313"/>
      <c r="O65" s="176"/>
      <c r="P65" s="314"/>
      <c r="Q65" s="210"/>
      <c r="R65" s="179"/>
      <c r="S65" s="180"/>
      <c r="T65" s="33"/>
      <c r="U65" s="58"/>
      <c r="V65" s="19"/>
      <c r="W65" s="58"/>
      <c r="X65" s="59">
        <f>SUM(E65:W65)</f>
        <v>235</v>
      </c>
    </row>
    <row r="66" spans="1:24" x14ac:dyDescent="0.25">
      <c r="A66" s="10">
        <f t="shared" ref="A66:A77" si="1">SUM(A65+1)</f>
        <v>65</v>
      </c>
      <c r="B66" s="10" t="s">
        <v>423</v>
      </c>
      <c r="C66" s="10" t="s">
        <v>21</v>
      </c>
      <c r="D66" s="59">
        <f>SUM(E66:W66)</f>
        <v>220.9</v>
      </c>
      <c r="E66" s="47"/>
      <c r="F66" s="185"/>
      <c r="G66" s="154"/>
      <c r="H66" s="186"/>
      <c r="I66" s="172"/>
      <c r="J66" s="24"/>
      <c r="K66" s="209"/>
      <c r="L66" s="173"/>
      <c r="M66" s="174"/>
      <c r="N66" s="313"/>
      <c r="O66" s="176"/>
      <c r="P66" s="314"/>
      <c r="Q66" s="210"/>
      <c r="R66" s="179">
        <v>220.9</v>
      </c>
      <c r="S66" s="180"/>
      <c r="T66" s="33"/>
      <c r="U66" s="58"/>
      <c r="V66" s="19"/>
      <c r="W66" s="58"/>
      <c r="X66" s="59">
        <f>SUM(E66:W66)</f>
        <v>220.9</v>
      </c>
    </row>
    <row r="67" spans="1:24" x14ac:dyDescent="0.25">
      <c r="A67" s="10">
        <f t="shared" si="1"/>
        <v>66</v>
      </c>
      <c r="B67" s="10" t="s">
        <v>308</v>
      </c>
      <c r="C67" s="10" t="s">
        <v>46</v>
      </c>
      <c r="D67" s="59">
        <f>SUM(E67:W67)</f>
        <v>201.16</v>
      </c>
      <c r="E67" s="47"/>
      <c r="F67" s="185"/>
      <c r="G67" s="154"/>
      <c r="H67" s="223"/>
      <c r="I67" s="172"/>
      <c r="J67" s="24"/>
      <c r="K67" s="209">
        <v>201.16</v>
      </c>
      <c r="L67" s="173"/>
      <c r="M67" s="174"/>
      <c r="N67" s="313"/>
      <c r="O67" s="176"/>
      <c r="P67" s="314"/>
      <c r="Q67" s="210"/>
      <c r="R67" s="179"/>
      <c r="S67" s="180"/>
      <c r="T67" s="33"/>
      <c r="U67" s="58"/>
      <c r="V67" s="19"/>
      <c r="W67" s="58"/>
      <c r="X67" s="59">
        <f>SUM(E67:W67)</f>
        <v>201.16</v>
      </c>
    </row>
    <row r="68" spans="1:24" x14ac:dyDescent="0.25">
      <c r="A68" s="10">
        <f t="shared" si="1"/>
        <v>67</v>
      </c>
      <c r="B68" s="10" t="s">
        <v>180</v>
      </c>
      <c r="C68" s="10" t="s">
        <v>42</v>
      </c>
      <c r="D68" s="59">
        <f>SUM(E68:W68)</f>
        <v>142.5</v>
      </c>
      <c r="E68" s="47">
        <v>142.5</v>
      </c>
      <c r="F68" s="185"/>
      <c r="G68" s="154"/>
      <c r="H68" s="186"/>
      <c r="I68" s="172"/>
      <c r="J68" s="24"/>
      <c r="K68" s="209"/>
      <c r="L68" s="173"/>
      <c r="M68" s="174"/>
      <c r="N68" s="313"/>
      <c r="O68" s="176"/>
      <c r="P68" s="314"/>
      <c r="Q68" s="210"/>
      <c r="R68" s="179"/>
      <c r="S68" s="180"/>
      <c r="T68" s="33"/>
      <c r="U68" s="58"/>
      <c r="V68" s="19"/>
      <c r="W68" s="58"/>
      <c r="X68" s="59">
        <f>SUM(E68:W68)</f>
        <v>142.5</v>
      </c>
    </row>
    <row r="69" spans="1:24" x14ac:dyDescent="0.25">
      <c r="A69" s="10">
        <f t="shared" si="1"/>
        <v>68</v>
      </c>
      <c r="B69" s="10" t="s">
        <v>81</v>
      </c>
      <c r="D69" s="59">
        <f>SUM(E69:W69)</f>
        <v>118.44</v>
      </c>
      <c r="E69" s="47"/>
      <c r="F69" s="185"/>
      <c r="G69" s="154"/>
      <c r="H69" s="186"/>
      <c r="I69" s="172"/>
      <c r="J69" s="24"/>
      <c r="K69" s="209"/>
      <c r="L69" s="173"/>
      <c r="M69" s="174"/>
      <c r="N69" s="313"/>
      <c r="O69" s="176"/>
      <c r="P69" s="314"/>
      <c r="Q69" s="210"/>
      <c r="R69" s="179"/>
      <c r="S69" s="180"/>
      <c r="T69" s="33"/>
      <c r="U69" s="58"/>
      <c r="V69" s="19">
        <v>118.44</v>
      </c>
      <c r="W69" s="58"/>
      <c r="X69" s="59">
        <f>SUM(E69:W69)</f>
        <v>118.44</v>
      </c>
    </row>
    <row r="70" spans="1:24" x14ac:dyDescent="0.25">
      <c r="A70" s="10">
        <f t="shared" si="1"/>
        <v>69</v>
      </c>
      <c r="D70" s="59">
        <f t="shared" ref="D70:D77" si="2">SUM(E70:W70)</f>
        <v>0</v>
      </c>
      <c r="E70" s="47"/>
      <c r="F70" s="185"/>
      <c r="G70" s="154"/>
      <c r="H70" s="186"/>
      <c r="I70" s="172"/>
      <c r="J70" s="24"/>
      <c r="K70" s="209"/>
      <c r="L70" s="173"/>
      <c r="M70" s="174"/>
      <c r="N70" s="313"/>
      <c r="O70" s="176"/>
      <c r="P70" s="314"/>
      <c r="Q70" s="210"/>
      <c r="R70" s="179"/>
      <c r="S70" s="180"/>
      <c r="T70" s="33"/>
      <c r="U70" s="58"/>
      <c r="V70" s="19"/>
      <c r="W70" s="58"/>
      <c r="X70" s="59">
        <f t="shared" ref="X70:X78" si="3">SUM(E70:W70)</f>
        <v>0</v>
      </c>
    </row>
    <row r="71" spans="1:24" x14ac:dyDescent="0.25">
      <c r="A71" s="10">
        <f t="shared" si="1"/>
        <v>70</v>
      </c>
      <c r="D71" s="59">
        <f t="shared" si="2"/>
        <v>0</v>
      </c>
      <c r="E71" s="47"/>
      <c r="F71" s="185"/>
      <c r="G71" s="154"/>
      <c r="H71" s="223"/>
      <c r="I71" s="172"/>
      <c r="J71" s="24"/>
      <c r="K71" s="209"/>
      <c r="L71" s="173"/>
      <c r="M71" s="174"/>
      <c r="N71" s="313"/>
      <c r="O71" s="176"/>
      <c r="P71" s="314"/>
      <c r="Q71" s="210"/>
      <c r="R71" s="179"/>
      <c r="S71" s="180"/>
      <c r="T71" s="33"/>
      <c r="U71" s="58"/>
      <c r="V71" s="19"/>
      <c r="W71" s="58"/>
      <c r="X71" s="59">
        <f t="shared" si="3"/>
        <v>0</v>
      </c>
    </row>
    <row r="72" spans="1:24" x14ac:dyDescent="0.25">
      <c r="A72" s="10">
        <f t="shared" si="1"/>
        <v>71</v>
      </c>
      <c r="D72" s="59">
        <f t="shared" si="2"/>
        <v>0</v>
      </c>
      <c r="E72" s="47"/>
      <c r="F72" s="185"/>
      <c r="G72" s="154"/>
      <c r="H72" s="186"/>
      <c r="I72" s="172"/>
      <c r="J72" s="24"/>
      <c r="K72" s="209"/>
      <c r="L72" s="173"/>
      <c r="M72" s="174"/>
      <c r="N72" s="313"/>
      <c r="O72" s="176"/>
      <c r="P72" s="314"/>
      <c r="Q72" s="210"/>
      <c r="R72" s="179"/>
      <c r="S72" s="180"/>
      <c r="T72" s="33"/>
      <c r="U72" s="58"/>
      <c r="V72" s="19"/>
      <c r="W72" s="58"/>
      <c r="X72" s="59">
        <f t="shared" si="3"/>
        <v>0</v>
      </c>
    </row>
    <row r="73" spans="1:24" x14ac:dyDescent="0.25">
      <c r="A73" s="10">
        <f t="shared" si="1"/>
        <v>72</v>
      </c>
      <c r="D73" s="59">
        <f t="shared" si="2"/>
        <v>0</v>
      </c>
      <c r="E73" s="47"/>
      <c r="F73" s="185"/>
      <c r="G73" s="154"/>
      <c r="H73" s="186"/>
      <c r="I73" s="172"/>
      <c r="J73" s="24"/>
      <c r="K73" s="209"/>
      <c r="L73" s="173"/>
      <c r="M73" s="174"/>
      <c r="N73" s="313"/>
      <c r="O73" s="176"/>
      <c r="P73" s="314"/>
      <c r="Q73" s="210"/>
      <c r="R73" s="179"/>
      <c r="S73" s="180"/>
      <c r="T73" s="33"/>
      <c r="U73" s="58"/>
      <c r="V73" s="19"/>
      <c r="W73" s="58"/>
      <c r="X73" s="59">
        <f t="shared" si="3"/>
        <v>0</v>
      </c>
    </row>
    <row r="74" spans="1:24" x14ac:dyDescent="0.25">
      <c r="A74" s="10">
        <f t="shared" si="1"/>
        <v>73</v>
      </c>
      <c r="D74" s="59">
        <f t="shared" si="2"/>
        <v>0</v>
      </c>
      <c r="E74" s="47"/>
      <c r="F74" s="185"/>
      <c r="G74" s="154"/>
      <c r="H74" s="186"/>
      <c r="I74" s="172"/>
      <c r="J74" s="24"/>
      <c r="K74" s="209"/>
      <c r="L74" s="173"/>
      <c r="M74" s="174"/>
      <c r="N74" s="313"/>
      <c r="O74" s="176"/>
      <c r="P74" s="314"/>
      <c r="Q74" s="210"/>
      <c r="R74" s="179"/>
      <c r="S74" s="180"/>
      <c r="T74" s="33"/>
      <c r="U74" s="58"/>
      <c r="V74" s="19"/>
      <c r="W74" s="58"/>
      <c r="X74" s="59">
        <f t="shared" si="3"/>
        <v>0</v>
      </c>
    </row>
    <row r="75" spans="1:24" x14ac:dyDescent="0.25">
      <c r="A75" s="10">
        <f t="shared" si="1"/>
        <v>74</v>
      </c>
      <c r="D75" s="59">
        <f t="shared" si="2"/>
        <v>0</v>
      </c>
      <c r="E75" s="47"/>
      <c r="F75" s="185"/>
      <c r="G75" s="154"/>
      <c r="H75" s="186"/>
      <c r="I75" s="172"/>
      <c r="J75" s="24"/>
      <c r="K75" s="209"/>
      <c r="L75" s="173"/>
      <c r="M75" s="174"/>
      <c r="N75" s="313"/>
      <c r="O75" s="176"/>
      <c r="P75" s="314"/>
      <c r="Q75" s="210"/>
      <c r="R75" s="179"/>
      <c r="S75" s="180"/>
      <c r="T75" s="33"/>
      <c r="U75" s="58"/>
      <c r="V75" s="19"/>
      <c r="W75" s="58"/>
      <c r="X75" s="59">
        <f t="shared" si="3"/>
        <v>0</v>
      </c>
    </row>
    <row r="76" spans="1:24" x14ac:dyDescent="0.25">
      <c r="A76" s="10">
        <f t="shared" si="1"/>
        <v>75</v>
      </c>
      <c r="D76" s="59">
        <f t="shared" si="2"/>
        <v>0</v>
      </c>
      <c r="E76" s="47"/>
      <c r="F76" s="185"/>
      <c r="G76" s="154"/>
      <c r="H76" s="223"/>
      <c r="I76" s="172"/>
      <c r="J76" s="24"/>
      <c r="K76" s="209"/>
      <c r="L76" s="173"/>
      <c r="M76" s="174"/>
      <c r="N76" s="313"/>
      <c r="O76" s="176"/>
      <c r="P76" s="314"/>
      <c r="Q76" s="210"/>
      <c r="R76" s="179"/>
      <c r="S76" s="180"/>
      <c r="T76" s="33"/>
      <c r="U76" s="58"/>
      <c r="V76" s="19"/>
      <c r="W76" s="58"/>
      <c r="X76" s="59">
        <f t="shared" si="3"/>
        <v>0</v>
      </c>
    </row>
    <row r="77" spans="1:24" x14ac:dyDescent="0.25">
      <c r="A77" s="10">
        <f t="shared" si="1"/>
        <v>76</v>
      </c>
      <c r="D77" s="59">
        <f t="shared" si="2"/>
        <v>0</v>
      </c>
      <c r="E77" s="47"/>
      <c r="F77" s="185"/>
      <c r="G77" s="154"/>
      <c r="H77" s="186"/>
      <c r="I77" s="172"/>
      <c r="J77" s="24"/>
      <c r="K77" s="209"/>
      <c r="L77" s="173"/>
      <c r="M77" s="174"/>
      <c r="N77" s="313"/>
      <c r="O77" s="176"/>
      <c r="P77" s="314"/>
      <c r="Q77" s="210"/>
      <c r="R77" s="179"/>
      <c r="S77" s="180"/>
      <c r="T77" s="33"/>
      <c r="U77" s="58"/>
      <c r="V77" s="19"/>
      <c r="W77" s="58"/>
      <c r="X77" s="59">
        <f t="shared" si="3"/>
        <v>0</v>
      </c>
    </row>
    <row r="78" spans="1:24" x14ac:dyDescent="0.25">
      <c r="D78" s="59">
        <f t="shared" ref="D78" si="4">SUM(E78:W78)</f>
        <v>0</v>
      </c>
      <c r="E78" s="47"/>
      <c r="F78" s="185"/>
      <c r="G78" s="154"/>
      <c r="H78" s="186"/>
      <c r="I78" s="172"/>
      <c r="J78" s="24"/>
      <c r="K78" s="209"/>
      <c r="L78" s="173"/>
      <c r="M78" s="174"/>
      <c r="N78" s="313"/>
      <c r="O78" s="176"/>
      <c r="P78" s="314"/>
      <c r="Q78" s="210"/>
      <c r="R78" s="179"/>
      <c r="S78" s="180"/>
      <c r="T78" s="33"/>
      <c r="U78" s="58"/>
      <c r="V78" s="19"/>
      <c r="W78" s="58"/>
      <c r="X78" s="59">
        <f t="shared" si="3"/>
        <v>0</v>
      </c>
    </row>
    <row r="79" spans="1:24" x14ac:dyDescent="0.25">
      <c r="D79" s="59"/>
      <c r="E79" s="47"/>
      <c r="F79" s="185"/>
      <c r="G79" s="154"/>
      <c r="H79" s="186"/>
      <c r="I79" s="172"/>
      <c r="J79" s="24"/>
      <c r="K79" s="209"/>
      <c r="L79" s="173"/>
      <c r="M79" s="174"/>
      <c r="N79" s="313"/>
      <c r="O79" s="176"/>
      <c r="P79" s="314"/>
      <c r="Q79" s="210"/>
      <c r="R79" s="179"/>
      <c r="S79" s="180"/>
      <c r="T79" s="33"/>
      <c r="U79" s="58"/>
      <c r="V79" s="19"/>
      <c r="W79" s="58"/>
      <c r="X79" s="59">
        <f>SUM(E79:S79)</f>
        <v>0</v>
      </c>
    </row>
    <row r="80" spans="1:24" x14ac:dyDescent="0.25">
      <c r="E80" s="47"/>
      <c r="F80" s="185"/>
      <c r="G80" s="154"/>
      <c r="H80" s="186"/>
      <c r="J80" s="24"/>
      <c r="M80" s="52"/>
      <c r="N80" s="14"/>
      <c r="O80" s="54"/>
      <c r="P80" s="155"/>
      <c r="Q80" s="187"/>
      <c r="R80" s="56"/>
      <c r="S80" s="62"/>
      <c r="V80" s="230"/>
      <c r="W80" s="143"/>
      <c r="X80" s="191"/>
    </row>
    <row r="81" spans="5:24" x14ac:dyDescent="0.25">
      <c r="E81" s="47"/>
      <c r="F81" s="185"/>
      <c r="G81" s="154"/>
      <c r="H81" s="186"/>
      <c r="J81" s="24"/>
      <c r="M81" s="52"/>
      <c r="N81" s="14"/>
      <c r="O81" s="54"/>
      <c r="P81" s="155"/>
      <c r="Q81" s="187"/>
      <c r="R81" s="56"/>
      <c r="S81" s="62"/>
      <c r="V81" s="230"/>
      <c r="W81" s="143"/>
      <c r="X81" s="191"/>
    </row>
    <row r="82" spans="5:24" x14ac:dyDescent="0.25">
      <c r="E82" s="47"/>
      <c r="F82" s="185"/>
      <c r="G82" s="154"/>
      <c r="H82" s="186"/>
      <c r="J82" s="24"/>
      <c r="M82" s="52"/>
      <c r="N82" s="14"/>
      <c r="O82" s="54"/>
      <c r="P82" s="155"/>
      <c r="Q82" s="187"/>
      <c r="R82" s="56"/>
      <c r="S82" s="62"/>
      <c r="V82" s="230"/>
      <c r="W82" s="143"/>
      <c r="X82" s="191"/>
    </row>
    <row r="83" spans="5:24" x14ac:dyDescent="0.25">
      <c r="E83" s="47"/>
      <c r="F83" s="185"/>
      <c r="G83" s="154"/>
      <c r="H83" s="186"/>
      <c r="J83" s="24"/>
      <c r="M83" s="52"/>
      <c r="N83" s="14"/>
      <c r="O83" s="54"/>
      <c r="P83" s="155"/>
      <c r="Q83" s="187"/>
      <c r="R83" s="56"/>
      <c r="S83" s="62"/>
      <c r="V83" s="230"/>
      <c r="W83" s="143"/>
      <c r="X83" s="191"/>
    </row>
    <row r="84" spans="5:24" x14ac:dyDescent="0.25">
      <c r="E84" s="47"/>
      <c r="F84" s="185"/>
      <c r="G84" s="154"/>
      <c r="H84" s="186"/>
      <c r="J84" s="24"/>
      <c r="M84" s="52"/>
      <c r="N84" s="14"/>
      <c r="O84" s="54"/>
      <c r="P84" s="155"/>
      <c r="Q84" s="187"/>
      <c r="R84" s="56"/>
      <c r="S84" s="62"/>
      <c r="V84" s="230"/>
      <c r="W84" s="143"/>
      <c r="X84" s="191"/>
    </row>
    <row r="85" spans="5:24" x14ac:dyDescent="0.25">
      <c r="E85" s="47"/>
      <c r="F85" s="185"/>
      <c r="G85" s="154"/>
      <c r="H85" s="186"/>
      <c r="J85" s="24"/>
      <c r="M85" s="52"/>
      <c r="N85" s="14"/>
      <c r="O85" s="54"/>
      <c r="P85" s="155"/>
      <c r="Q85" s="187"/>
      <c r="R85" s="56"/>
      <c r="S85" s="62"/>
      <c r="V85" s="230"/>
      <c r="W85" s="143"/>
      <c r="X85" s="191"/>
    </row>
    <row r="86" spans="5:24" x14ac:dyDescent="0.25">
      <c r="E86" s="47"/>
      <c r="F86" s="185"/>
      <c r="G86" s="154"/>
      <c r="H86" s="186"/>
      <c r="J86" s="24"/>
      <c r="M86" s="52"/>
      <c r="N86" s="14"/>
      <c r="O86" s="54"/>
      <c r="P86" s="155"/>
      <c r="Q86" s="187"/>
      <c r="R86" s="56"/>
      <c r="S86" s="62"/>
      <c r="V86" s="230"/>
      <c r="W86" s="143"/>
      <c r="X86" s="191"/>
    </row>
    <row r="87" spans="5:24" x14ac:dyDescent="0.25">
      <c r="E87" s="47"/>
      <c r="F87" s="185"/>
      <c r="G87" s="154"/>
      <c r="H87" s="186"/>
      <c r="J87" s="24"/>
      <c r="M87" s="52"/>
      <c r="N87" s="14"/>
      <c r="O87" s="54"/>
      <c r="P87" s="155"/>
      <c r="Q87" s="187"/>
      <c r="R87" s="56"/>
      <c r="S87" s="62"/>
      <c r="V87" s="230"/>
      <c r="W87" s="143"/>
      <c r="X87" s="191"/>
    </row>
    <row r="88" spans="5:24" x14ac:dyDescent="0.25">
      <c r="E88" s="47"/>
      <c r="F88" s="185"/>
      <c r="G88" s="154"/>
      <c r="H88" s="186"/>
      <c r="J88" s="24"/>
      <c r="M88" s="52"/>
      <c r="N88" s="14"/>
      <c r="O88" s="54"/>
      <c r="P88" s="155"/>
      <c r="Q88" s="187"/>
      <c r="R88" s="56"/>
      <c r="S88" s="62"/>
      <c r="V88" s="230"/>
      <c r="W88" s="143"/>
      <c r="X88" s="191"/>
    </row>
    <row r="89" spans="5:24" x14ac:dyDescent="0.25">
      <c r="E89" s="47"/>
      <c r="F89" s="185"/>
      <c r="G89" s="154"/>
      <c r="H89" s="186"/>
      <c r="J89" s="24"/>
      <c r="M89" s="52"/>
      <c r="N89" s="14"/>
      <c r="O89" s="54"/>
      <c r="P89" s="155"/>
      <c r="Q89" s="187"/>
      <c r="R89" s="56"/>
      <c r="S89" s="62"/>
      <c r="V89" s="230"/>
      <c r="W89" s="143"/>
      <c r="X89" s="191"/>
    </row>
    <row r="90" spans="5:24" x14ac:dyDescent="0.25">
      <c r="E90" s="47"/>
      <c r="F90" s="185"/>
      <c r="G90" s="154"/>
      <c r="H90" s="186"/>
      <c r="J90" s="24"/>
      <c r="M90" s="52"/>
      <c r="N90" s="14"/>
      <c r="O90" s="54"/>
      <c r="P90" s="155"/>
      <c r="Q90" s="187"/>
      <c r="R90" s="56"/>
      <c r="S90" s="62"/>
      <c r="V90" s="230"/>
      <c r="W90" s="143"/>
      <c r="X90" s="191"/>
    </row>
    <row r="91" spans="5:24" x14ac:dyDescent="0.25">
      <c r="E91" s="47"/>
      <c r="F91" s="185"/>
      <c r="G91" s="154"/>
      <c r="H91" s="186"/>
      <c r="J91" s="24"/>
      <c r="M91" s="52"/>
      <c r="N91" s="14"/>
      <c r="O91" s="54"/>
      <c r="P91" s="155"/>
      <c r="Q91" s="187"/>
      <c r="R91" s="56"/>
      <c r="S91" s="62"/>
      <c r="V91" s="230"/>
      <c r="W91" s="143"/>
      <c r="X91" s="191"/>
    </row>
    <row r="92" spans="5:24" x14ac:dyDescent="0.25">
      <c r="E92" s="47"/>
      <c r="F92" s="185"/>
      <c r="G92" s="154"/>
      <c r="H92" s="186"/>
      <c r="J92" s="24"/>
      <c r="M92" s="52"/>
      <c r="N92" s="14"/>
      <c r="O92" s="54"/>
      <c r="P92" s="155"/>
      <c r="Q92" s="187"/>
      <c r="R92" s="56"/>
      <c r="S92" s="62"/>
      <c r="V92" s="230"/>
      <c r="W92" s="143"/>
      <c r="X92" s="191"/>
    </row>
    <row r="93" spans="5:24" x14ac:dyDescent="0.25">
      <c r="E93" s="159"/>
      <c r="F93" s="189"/>
      <c r="G93" s="192"/>
      <c r="H93" s="193"/>
      <c r="J93" s="45"/>
      <c r="M93" s="52"/>
      <c r="N93" s="14"/>
      <c r="O93" s="54"/>
      <c r="P93" s="155"/>
      <c r="Q93" s="187"/>
      <c r="R93" s="56"/>
      <c r="S93" s="62"/>
      <c r="V93" s="230"/>
      <c r="W93" s="143"/>
      <c r="X93" s="194"/>
    </row>
    <row r="94" spans="5:24" x14ac:dyDescent="0.25">
      <c r="M94" s="52"/>
      <c r="N94" s="14"/>
      <c r="O94" s="54"/>
      <c r="P94" s="155"/>
      <c r="Q94" s="187"/>
      <c r="R94" s="56"/>
      <c r="S94" s="62"/>
      <c r="V94" s="230"/>
      <c r="W94" s="143"/>
      <c r="X94" s="10"/>
    </row>
    <row r="95" spans="5:24" x14ac:dyDescent="0.25">
      <c r="R95" s="203"/>
      <c r="S95" s="141"/>
    </row>
    <row r="96" spans="5:24" x14ac:dyDescent="0.25">
      <c r="R96" s="203"/>
    </row>
    <row r="97" spans="18:18" x14ac:dyDescent="0.25">
      <c r="R97" s="203"/>
    </row>
    <row r="98" spans="18:18" x14ac:dyDescent="0.25">
      <c r="R98" s="203"/>
    </row>
    <row r="99" spans="18:18" x14ac:dyDescent="0.25">
      <c r="R99" s="203"/>
    </row>
    <row r="100" spans="18:18" x14ac:dyDescent="0.25">
      <c r="R100" s="203"/>
    </row>
    <row r="101" spans="18:18" x14ac:dyDescent="0.25">
      <c r="R101" s="203"/>
    </row>
    <row r="102" spans="18:18" x14ac:dyDescent="0.25">
      <c r="R102" s="203"/>
    </row>
    <row r="103" spans="18:18" x14ac:dyDescent="0.25">
      <c r="R103" s="203"/>
    </row>
    <row r="104" spans="18:18" x14ac:dyDescent="0.25">
      <c r="R104" s="203"/>
    </row>
    <row r="105" spans="18:18" x14ac:dyDescent="0.25">
      <c r="R105" s="203"/>
    </row>
    <row r="106" spans="18:18" x14ac:dyDescent="0.25">
      <c r="R106" s="203"/>
    </row>
    <row r="107" spans="18:18" x14ac:dyDescent="0.25">
      <c r="R107" s="203"/>
    </row>
    <row r="108" spans="18:18" x14ac:dyDescent="0.25">
      <c r="R108" s="203"/>
    </row>
    <row r="109" spans="18:18" x14ac:dyDescent="0.25">
      <c r="R109" s="203"/>
    </row>
    <row r="110" spans="18:18" x14ac:dyDescent="0.25">
      <c r="R110" s="203"/>
    </row>
    <row r="111" spans="18:18" x14ac:dyDescent="0.25">
      <c r="R111" s="203"/>
    </row>
    <row r="112" spans="18:18" x14ac:dyDescent="0.25">
      <c r="R112" s="203"/>
    </row>
    <row r="113" spans="18:18" x14ac:dyDescent="0.25">
      <c r="R113" s="203"/>
    </row>
    <row r="114" spans="18:18" x14ac:dyDescent="0.25">
      <c r="R114" s="203"/>
    </row>
    <row r="115" spans="18:18" x14ac:dyDescent="0.25">
      <c r="R115" s="203"/>
    </row>
    <row r="116" spans="18:18" x14ac:dyDescent="0.25">
      <c r="R116" s="203"/>
    </row>
    <row r="117" spans="18:18" x14ac:dyDescent="0.25">
      <c r="R117" s="203"/>
    </row>
    <row r="118" spans="18:18" x14ac:dyDescent="0.25">
      <c r="R118" s="203"/>
    </row>
    <row r="119" spans="18:18" x14ac:dyDescent="0.25">
      <c r="R119" s="203"/>
    </row>
    <row r="120" spans="18:18" x14ac:dyDescent="0.25">
      <c r="R120" s="203"/>
    </row>
    <row r="121" spans="18:18" x14ac:dyDescent="0.25">
      <c r="R121" s="203"/>
    </row>
    <row r="122" spans="18:18" x14ac:dyDescent="0.25">
      <c r="R122" s="203"/>
    </row>
    <row r="123" spans="18:18" x14ac:dyDescent="0.25">
      <c r="R123" s="203"/>
    </row>
    <row r="124" spans="18:18" x14ac:dyDescent="0.25">
      <c r="R124" s="203"/>
    </row>
    <row r="125" spans="18:18" x14ac:dyDescent="0.25">
      <c r="R125" s="203"/>
    </row>
    <row r="126" spans="18:18" x14ac:dyDescent="0.25">
      <c r="R126" s="203"/>
    </row>
    <row r="127" spans="18:18" x14ac:dyDescent="0.25">
      <c r="R127" s="203"/>
    </row>
    <row r="128" spans="18:18" x14ac:dyDescent="0.25">
      <c r="R128" s="203"/>
    </row>
    <row r="129" spans="18:18" x14ac:dyDescent="0.25">
      <c r="R129" s="203"/>
    </row>
    <row r="130" spans="18:18" x14ac:dyDescent="0.25">
      <c r="R130" s="203"/>
    </row>
    <row r="131" spans="18:18" x14ac:dyDescent="0.25">
      <c r="R131" s="203"/>
    </row>
    <row r="132" spans="18:18" x14ac:dyDescent="0.25">
      <c r="R132" s="203"/>
    </row>
    <row r="133" spans="18:18" x14ac:dyDescent="0.25">
      <c r="R133" s="203"/>
    </row>
    <row r="134" spans="18:18" x14ac:dyDescent="0.25">
      <c r="R134" s="203"/>
    </row>
  </sheetData>
  <sortState ref="B2:X69">
    <sortCondition descending="1" ref="X2:X69"/>
  </sortState>
  <pageMargins left="0.7" right="0.7" top="0.75" bottom="0.75" header="0.3" footer="0.3"/>
  <pageSetup scale="39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5"/>
  <sheetViews>
    <sheetView view="pageBreakPreview" topLeftCell="A15" zoomScale="64" zoomScaleNormal="90" zoomScaleSheetLayoutView="64" workbookViewId="0">
      <selection activeCell="W25" sqref="W25"/>
    </sheetView>
  </sheetViews>
  <sheetFormatPr defaultRowHeight="15.75" x14ac:dyDescent="0.25"/>
  <cols>
    <col min="1" max="1" width="6.140625" style="10" customWidth="1"/>
    <col min="2" max="2" width="21.42578125" style="10" customWidth="1"/>
    <col min="3" max="3" width="11.140625" style="10" customWidth="1"/>
    <col min="4" max="4" width="13.5703125" style="296" customWidth="1"/>
    <col min="5" max="5" width="11" style="195" customWidth="1"/>
    <col min="6" max="6" width="11" style="130" customWidth="1"/>
    <col min="7" max="7" width="11.28515625" style="196" customWidth="1"/>
    <col min="8" max="8" width="12.85546875" style="49" customWidth="1"/>
    <col min="9" max="9" width="12.7109375" style="50" customWidth="1"/>
    <col min="10" max="10" width="10.85546875" style="134" customWidth="1"/>
    <col min="11" max="11" width="12.42578125" style="126" customWidth="1"/>
    <col min="12" max="12" width="13.85546875" style="51" customWidth="1"/>
    <col min="13" max="13" width="12.85546875" style="52" customWidth="1"/>
    <col min="14" max="14" width="13" style="53" customWidth="1"/>
    <col min="15" max="15" width="13.140625" style="187" customWidth="1"/>
    <col min="16" max="16" width="12.140625" style="55" customWidth="1"/>
    <col min="17" max="17" width="12.28515625" style="128" customWidth="1"/>
    <col min="18" max="18" width="12.85546875" style="128" customWidth="1"/>
    <col min="19" max="19" width="12.28515625" style="128" customWidth="1"/>
    <col min="20" max="20" width="10.85546875" style="206" customWidth="1"/>
    <col min="21" max="21" width="11.85546875" style="228" customWidth="1"/>
    <col min="22" max="22" width="10.7109375" style="232" customWidth="1"/>
    <col min="23" max="23" width="11.85546875" style="143" customWidth="1"/>
    <col min="24" max="24" width="13.140625" style="10" customWidth="1"/>
    <col min="25" max="25" width="9.140625" style="38"/>
    <col min="26" max="26" width="9.140625" style="38" customWidth="1"/>
    <col min="27" max="27" width="16.85546875" style="38" customWidth="1"/>
    <col min="28" max="16384" width="9.140625" style="38"/>
  </cols>
  <sheetData>
    <row r="1" spans="1:26" ht="113.25" x14ac:dyDescent="0.25">
      <c r="B1" s="2" t="s">
        <v>82</v>
      </c>
      <c r="C1" s="3" t="s">
        <v>1</v>
      </c>
      <c r="D1" s="300" t="s">
        <v>15</v>
      </c>
      <c r="E1" s="107" t="s">
        <v>2</v>
      </c>
      <c r="F1" s="204" t="s">
        <v>3</v>
      </c>
      <c r="G1" s="149" t="s">
        <v>187</v>
      </c>
      <c r="H1" s="110" t="s">
        <v>212</v>
      </c>
      <c r="I1" s="31" t="s">
        <v>231</v>
      </c>
      <c r="J1" s="111" t="s">
        <v>4</v>
      </c>
      <c r="K1" s="112" t="s">
        <v>298</v>
      </c>
      <c r="L1" s="113" t="s">
        <v>35</v>
      </c>
      <c r="M1" s="114" t="s">
        <v>341</v>
      </c>
      <c r="N1" s="115" t="s">
        <v>6</v>
      </c>
      <c r="O1" s="184" t="s">
        <v>7</v>
      </c>
      <c r="P1" s="166" t="s">
        <v>388</v>
      </c>
      <c r="Q1" s="117" t="s">
        <v>9</v>
      </c>
      <c r="R1" s="167" t="s">
        <v>421</v>
      </c>
      <c r="S1" s="118" t="s">
        <v>10</v>
      </c>
      <c r="T1" s="205" t="s">
        <v>443</v>
      </c>
      <c r="U1" s="221" t="s">
        <v>13</v>
      </c>
      <c r="V1" s="215" t="s">
        <v>468</v>
      </c>
      <c r="W1" s="121" t="s">
        <v>14</v>
      </c>
      <c r="X1" s="168" t="s">
        <v>15</v>
      </c>
    </row>
    <row r="2" spans="1:26" x14ac:dyDescent="0.25">
      <c r="A2" s="10">
        <v>1</v>
      </c>
      <c r="B2" s="10" t="s">
        <v>85</v>
      </c>
      <c r="C2" s="10" t="s">
        <v>29</v>
      </c>
      <c r="D2" s="59">
        <f>SUM(E2:W2)</f>
        <v>11037.279999999999</v>
      </c>
      <c r="E2" s="47"/>
      <c r="F2" s="60"/>
      <c r="G2" s="154">
        <v>1592.36</v>
      </c>
      <c r="H2" s="171"/>
      <c r="I2" s="172">
        <v>1708.16</v>
      </c>
      <c r="J2" s="131"/>
      <c r="K2" s="209">
        <v>2191.14</v>
      </c>
      <c r="L2" s="173"/>
      <c r="M2" s="174"/>
      <c r="N2" s="175">
        <v>2406.4</v>
      </c>
      <c r="O2" s="210">
        <v>3139.22</v>
      </c>
      <c r="P2" s="178"/>
      <c r="Q2" s="211"/>
      <c r="R2" s="179"/>
      <c r="S2" s="180"/>
      <c r="T2" s="33"/>
      <c r="U2" s="58"/>
      <c r="V2" s="19"/>
      <c r="W2" s="58"/>
      <c r="X2" s="59">
        <f>SUM(E2:W2)</f>
        <v>11037.279999999999</v>
      </c>
    </row>
    <row r="3" spans="1:26" x14ac:dyDescent="0.25">
      <c r="A3" s="10">
        <f t="shared" ref="A3:A25" si="0">SUM(A2+1)</f>
        <v>2</v>
      </c>
      <c r="B3" s="10" t="s">
        <v>84</v>
      </c>
      <c r="C3" s="10" t="s">
        <v>24</v>
      </c>
      <c r="D3" s="59">
        <f>SUM(E3:W3)</f>
        <v>9409.27</v>
      </c>
      <c r="E3" s="47"/>
      <c r="F3" s="60"/>
      <c r="G3" s="154"/>
      <c r="H3" s="171"/>
      <c r="I3" s="172"/>
      <c r="J3" s="131"/>
      <c r="K3" s="209">
        <v>2191.14</v>
      </c>
      <c r="L3" s="173"/>
      <c r="M3" s="174"/>
      <c r="N3" s="175">
        <v>1323.52</v>
      </c>
      <c r="O3" s="210"/>
      <c r="P3" s="178">
        <v>4255.24</v>
      </c>
      <c r="Q3" s="211"/>
      <c r="R3" s="179"/>
      <c r="S3" s="180"/>
      <c r="T3" s="33"/>
      <c r="U3" s="58">
        <v>1639.37</v>
      </c>
      <c r="V3" s="19"/>
      <c r="W3" s="58"/>
      <c r="X3" s="59">
        <f>SUM(E3:W3)</f>
        <v>9409.27</v>
      </c>
      <c r="Z3" s="38" t="s">
        <v>27</v>
      </c>
    </row>
    <row r="4" spans="1:26" x14ac:dyDescent="0.25">
      <c r="A4" s="10">
        <f t="shared" si="0"/>
        <v>3</v>
      </c>
      <c r="B4" s="10" t="s">
        <v>78</v>
      </c>
      <c r="C4" s="10" t="s">
        <v>19</v>
      </c>
      <c r="D4" s="59">
        <f>SUM(E4:W4)</f>
        <v>8752.07</v>
      </c>
      <c r="E4" s="47"/>
      <c r="F4" s="60"/>
      <c r="G4" s="154"/>
      <c r="H4" s="171"/>
      <c r="I4" s="172"/>
      <c r="J4" s="131"/>
      <c r="K4" s="209"/>
      <c r="L4" s="173">
        <v>729.44</v>
      </c>
      <c r="M4" s="174">
        <v>899.58</v>
      </c>
      <c r="N4" s="175">
        <v>962.56</v>
      </c>
      <c r="O4" s="210">
        <v>2257.14</v>
      </c>
      <c r="P4" s="178">
        <v>2065.65</v>
      </c>
      <c r="Q4" s="211"/>
      <c r="R4" s="179">
        <v>1837.7</v>
      </c>
      <c r="S4" s="180"/>
      <c r="T4" s="33"/>
      <c r="U4" s="58"/>
      <c r="V4" s="19"/>
      <c r="W4" s="58"/>
      <c r="X4" s="59">
        <f>SUM(E4:W4)</f>
        <v>8752.07</v>
      </c>
    </row>
    <row r="5" spans="1:26" x14ac:dyDescent="0.25">
      <c r="A5" s="10">
        <f t="shared" si="0"/>
        <v>4</v>
      </c>
      <c r="B5" s="10" t="s">
        <v>91</v>
      </c>
      <c r="C5" s="10" t="s">
        <v>24</v>
      </c>
      <c r="D5" s="59">
        <f>SUM(E5:W5)</f>
        <v>7662.869999999999</v>
      </c>
      <c r="E5" s="47"/>
      <c r="F5" s="60"/>
      <c r="G5" s="154">
        <v>2616.02</v>
      </c>
      <c r="H5" s="171"/>
      <c r="I5" s="172">
        <v>2828.45</v>
      </c>
      <c r="J5" s="131"/>
      <c r="K5" s="209"/>
      <c r="L5" s="173"/>
      <c r="M5" s="174"/>
      <c r="N5" s="175"/>
      <c r="O5" s="210"/>
      <c r="P5" s="178"/>
      <c r="Q5" s="211"/>
      <c r="R5" s="179"/>
      <c r="S5" s="180"/>
      <c r="T5" s="33">
        <v>2218.4</v>
      </c>
      <c r="U5" s="58"/>
      <c r="V5" s="19"/>
      <c r="W5" s="58"/>
      <c r="X5" s="59">
        <f>SUM(E5:W5)</f>
        <v>7662.869999999999</v>
      </c>
    </row>
    <row r="6" spans="1:26" x14ac:dyDescent="0.25">
      <c r="A6" s="10">
        <f t="shared" si="0"/>
        <v>5</v>
      </c>
      <c r="B6" s="10" t="s">
        <v>89</v>
      </c>
      <c r="C6" s="10" t="s">
        <v>24</v>
      </c>
      <c r="D6" s="59">
        <f>SUM(E6:W6)</f>
        <v>6962.0300000000007</v>
      </c>
      <c r="E6" s="47"/>
      <c r="F6" s="60"/>
      <c r="G6" s="154">
        <v>1251.1400000000001</v>
      </c>
      <c r="H6" s="171"/>
      <c r="I6" s="172"/>
      <c r="J6" s="131"/>
      <c r="K6" s="209">
        <v>592.20000000000005</v>
      </c>
      <c r="L6" s="173"/>
      <c r="M6" s="174"/>
      <c r="N6" s="175"/>
      <c r="O6" s="210"/>
      <c r="P6" s="178"/>
      <c r="Q6" s="211"/>
      <c r="R6" s="179"/>
      <c r="S6" s="180"/>
      <c r="T6" s="33"/>
      <c r="U6" s="58">
        <v>3237.75</v>
      </c>
      <c r="V6" s="19">
        <v>1880.94</v>
      </c>
      <c r="W6" s="58"/>
      <c r="X6" s="59">
        <f>SUM(E6:W6)</f>
        <v>6962.0300000000007</v>
      </c>
    </row>
    <row r="7" spans="1:26" x14ac:dyDescent="0.25">
      <c r="A7" s="10">
        <f t="shared" si="0"/>
        <v>6</v>
      </c>
      <c r="B7" s="10" t="s">
        <v>94</v>
      </c>
      <c r="C7" s="10" t="s">
        <v>19</v>
      </c>
      <c r="D7" s="59">
        <f>SUM(E7:W7)</f>
        <v>5946.06</v>
      </c>
      <c r="E7" s="47"/>
      <c r="F7" s="60"/>
      <c r="G7" s="154"/>
      <c r="H7" s="171"/>
      <c r="I7" s="172"/>
      <c r="J7" s="131">
        <v>649.73</v>
      </c>
      <c r="K7" s="209"/>
      <c r="L7" s="173"/>
      <c r="M7" s="174">
        <v>1390.26</v>
      </c>
      <c r="N7" s="175"/>
      <c r="O7" s="210"/>
      <c r="P7" s="178">
        <v>2148.27</v>
      </c>
      <c r="Q7" s="211"/>
      <c r="R7" s="179">
        <v>1757.8</v>
      </c>
      <c r="S7" s="180"/>
      <c r="T7" s="33"/>
      <c r="U7" s="58"/>
      <c r="V7" s="19"/>
      <c r="W7" s="58"/>
      <c r="X7" s="59">
        <f>SUM(E7:W7)</f>
        <v>5946.06</v>
      </c>
    </row>
    <row r="8" spans="1:26" x14ac:dyDescent="0.25">
      <c r="A8" s="10">
        <f t="shared" si="0"/>
        <v>7</v>
      </c>
      <c r="B8" s="10" t="s">
        <v>185</v>
      </c>
      <c r="C8" s="10" t="s">
        <v>18</v>
      </c>
      <c r="D8" s="59">
        <f>SUM(E8:W8)</f>
        <v>5927.4000000000005</v>
      </c>
      <c r="E8" s="47">
        <v>1102</v>
      </c>
      <c r="F8" s="60"/>
      <c r="G8" s="154"/>
      <c r="H8" s="171"/>
      <c r="I8" s="172"/>
      <c r="J8" s="131"/>
      <c r="K8" s="209"/>
      <c r="L8" s="173"/>
      <c r="M8" s="174"/>
      <c r="N8" s="175">
        <v>1864.96</v>
      </c>
      <c r="O8" s="210"/>
      <c r="P8" s="178"/>
      <c r="Q8" s="211">
        <v>1570.18</v>
      </c>
      <c r="R8" s="179"/>
      <c r="S8" s="180"/>
      <c r="T8" s="33"/>
      <c r="U8" s="58"/>
      <c r="V8" s="19">
        <v>1390.26</v>
      </c>
      <c r="W8" s="58"/>
      <c r="X8" s="59">
        <f>SUM(E8:W8)</f>
        <v>5927.4000000000005</v>
      </c>
    </row>
    <row r="9" spans="1:26" x14ac:dyDescent="0.25">
      <c r="A9" s="10">
        <f t="shared" si="0"/>
        <v>8</v>
      </c>
      <c r="B9" s="10" t="s">
        <v>88</v>
      </c>
      <c r="C9" s="10" t="s">
        <v>29</v>
      </c>
      <c r="D9" s="59">
        <f>SUM(E9:W9)</f>
        <v>5752.8</v>
      </c>
      <c r="E9" s="47"/>
      <c r="F9" s="60"/>
      <c r="G9" s="154">
        <v>1933.58</v>
      </c>
      <c r="H9" s="171">
        <v>399.5</v>
      </c>
      <c r="I9" s="172"/>
      <c r="J9" s="131"/>
      <c r="K9" s="209"/>
      <c r="L9" s="173"/>
      <c r="M9" s="174"/>
      <c r="N9" s="175"/>
      <c r="O9" s="210"/>
      <c r="P9" s="178"/>
      <c r="Q9" s="211"/>
      <c r="R9" s="179"/>
      <c r="S9" s="180">
        <v>2199.6</v>
      </c>
      <c r="T9" s="33">
        <v>1220.1199999999999</v>
      </c>
      <c r="U9" s="58"/>
      <c r="V9" s="19"/>
      <c r="W9" s="58"/>
      <c r="X9" s="59">
        <f>SUM(E9:W9)</f>
        <v>5752.8</v>
      </c>
    </row>
    <row r="10" spans="1:26" x14ac:dyDescent="0.25">
      <c r="A10" s="10">
        <f t="shared" si="0"/>
        <v>9</v>
      </c>
      <c r="B10" s="10" t="s">
        <v>227</v>
      </c>
      <c r="C10" s="10" t="s">
        <v>24</v>
      </c>
      <c r="D10" s="59">
        <f>SUM(E10:W10)</f>
        <v>5484.9000000000005</v>
      </c>
      <c r="E10" s="47"/>
      <c r="F10" s="60"/>
      <c r="G10" s="154"/>
      <c r="H10" s="171">
        <v>1837.7</v>
      </c>
      <c r="I10" s="172"/>
      <c r="J10" s="131"/>
      <c r="K10" s="209"/>
      <c r="L10" s="173"/>
      <c r="M10" s="174"/>
      <c r="N10" s="175">
        <v>2767.36</v>
      </c>
      <c r="O10" s="210"/>
      <c r="P10" s="178"/>
      <c r="Q10" s="211"/>
      <c r="R10" s="179"/>
      <c r="S10" s="180">
        <v>879.84</v>
      </c>
      <c r="T10" s="33"/>
      <c r="U10" s="58"/>
      <c r="V10" s="19"/>
      <c r="W10" s="58"/>
      <c r="X10" s="59">
        <f>SUM(E10:W10)</f>
        <v>5484.9000000000005</v>
      </c>
    </row>
    <row r="11" spans="1:26" x14ac:dyDescent="0.25">
      <c r="A11" s="10">
        <f t="shared" si="0"/>
        <v>10</v>
      </c>
      <c r="B11" s="10" t="s">
        <v>100</v>
      </c>
      <c r="C11" s="10" t="s">
        <v>24</v>
      </c>
      <c r="D11" s="59">
        <f>SUM(E11:W11)</f>
        <v>5042.42</v>
      </c>
      <c r="E11" s="47"/>
      <c r="F11" s="60">
        <v>911.68</v>
      </c>
      <c r="G11" s="154"/>
      <c r="H11" s="171"/>
      <c r="I11" s="172"/>
      <c r="J11" s="131"/>
      <c r="K11" s="209">
        <v>2724.12</v>
      </c>
      <c r="L11" s="173"/>
      <c r="M11" s="174"/>
      <c r="N11" s="175"/>
      <c r="O11" s="210"/>
      <c r="P11" s="178"/>
      <c r="Q11" s="211">
        <v>1406.62</v>
      </c>
      <c r="R11" s="179"/>
      <c r="S11" s="180"/>
      <c r="T11" s="33"/>
      <c r="U11" s="58"/>
      <c r="V11" s="19"/>
      <c r="W11" s="58"/>
      <c r="X11" s="59">
        <f>SUM(E11:W11)</f>
        <v>5042.42</v>
      </c>
    </row>
    <row r="12" spans="1:26" x14ac:dyDescent="0.25">
      <c r="A12" s="10">
        <f t="shared" si="0"/>
        <v>11</v>
      </c>
      <c r="B12" s="10" t="s">
        <v>33</v>
      </c>
      <c r="C12" s="10" t="s">
        <v>29</v>
      </c>
      <c r="D12" s="59">
        <f>SUM(E12:W12)</f>
        <v>5016.5</v>
      </c>
      <c r="E12" s="47"/>
      <c r="F12" s="60">
        <v>1107.04</v>
      </c>
      <c r="G12" s="154"/>
      <c r="H12" s="171">
        <v>1358.3</v>
      </c>
      <c r="I12" s="172"/>
      <c r="J12" s="131"/>
      <c r="K12" s="209"/>
      <c r="L12" s="173"/>
      <c r="M12" s="174"/>
      <c r="N12" s="175"/>
      <c r="O12" s="210"/>
      <c r="P12" s="178"/>
      <c r="Q12" s="211"/>
      <c r="R12" s="179"/>
      <c r="S12" s="180"/>
      <c r="T12" s="33">
        <v>2551.16</v>
      </c>
      <c r="U12" s="58"/>
      <c r="V12" s="19"/>
      <c r="W12" s="58"/>
      <c r="X12" s="59">
        <f>SUM(E12:W12)</f>
        <v>5016.5</v>
      </c>
    </row>
    <row r="13" spans="1:26" x14ac:dyDescent="0.25">
      <c r="A13" s="10">
        <f t="shared" si="0"/>
        <v>12</v>
      </c>
      <c r="B13" s="10" t="s">
        <v>386</v>
      </c>
      <c r="C13" s="10" t="s">
        <v>16</v>
      </c>
      <c r="D13" s="59">
        <f>SUM(E13:W13)</f>
        <v>4886.92</v>
      </c>
      <c r="E13" s="47"/>
      <c r="F13" s="60"/>
      <c r="G13" s="154"/>
      <c r="H13" s="171"/>
      <c r="I13" s="172"/>
      <c r="J13" s="131"/>
      <c r="K13" s="209"/>
      <c r="L13" s="173"/>
      <c r="M13" s="174"/>
      <c r="N13" s="175"/>
      <c r="O13" s="210">
        <v>1089.6500000000001</v>
      </c>
      <c r="P13" s="178">
        <v>2354.84</v>
      </c>
      <c r="Q13" s="211"/>
      <c r="R13" s="179"/>
      <c r="S13" s="180"/>
      <c r="T13" s="33"/>
      <c r="U13" s="58"/>
      <c r="V13" s="19"/>
      <c r="W13" s="58">
        <v>1442.43</v>
      </c>
      <c r="X13" s="59">
        <f>SUM(E13:W13)</f>
        <v>4886.92</v>
      </c>
    </row>
    <row r="14" spans="1:26" x14ac:dyDescent="0.25">
      <c r="A14" s="10">
        <f t="shared" si="0"/>
        <v>13</v>
      </c>
      <c r="B14" s="10" t="s">
        <v>209</v>
      </c>
      <c r="C14" s="10" t="s">
        <v>46</v>
      </c>
      <c r="D14" s="59">
        <f>SUM(E14:W14)</f>
        <v>4820.32</v>
      </c>
      <c r="E14" s="47"/>
      <c r="F14" s="60"/>
      <c r="G14" s="154">
        <v>2274.8000000000002</v>
      </c>
      <c r="H14" s="171"/>
      <c r="I14" s="172"/>
      <c r="J14" s="131"/>
      <c r="K14" s="209">
        <v>1658.16</v>
      </c>
      <c r="L14" s="173"/>
      <c r="M14" s="174"/>
      <c r="N14" s="175"/>
      <c r="O14" s="210"/>
      <c r="P14" s="178"/>
      <c r="Q14" s="211"/>
      <c r="R14" s="179"/>
      <c r="S14" s="180"/>
      <c r="T14" s="33">
        <v>887.36</v>
      </c>
      <c r="U14" s="58"/>
      <c r="V14" s="19"/>
      <c r="W14" s="58"/>
      <c r="X14" s="59">
        <f>SUM(E14:W14)</f>
        <v>4820.32</v>
      </c>
    </row>
    <row r="15" spans="1:26" x14ac:dyDescent="0.25">
      <c r="A15" s="10">
        <f t="shared" si="0"/>
        <v>14</v>
      </c>
      <c r="B15" s="10" t="s">
        <v>56</v>
      </c>
      <c r="C15" s="10" t="s">
        <v>46</v>
      </c>
      <c r="D15" s="59">
        <f>SUM(E15:W15)</f>
        <v>4630.4500000000007</v>
      </c>
      <c r="E15" s="47"/>
      <c r="F15" s="60"/>
      <c r="G15" s="154"/>
      <c r="H15" s="171"/>
      <c r="I15" s="172"/>
      <c r="J15" s="131"/>
      <c r="K15" s="209"/>
      <c r="L15" s="173"/>
      <c r="M15" s="174"/>
      <c r="N15" s="175"/>
      <c r="O15" s="210"/>
      <c r="P15" s="178">
        <v>2478.7800000000002</v>
      </c>
      <c r="Q15" s="211"/>
      <c r="R15" s="179"/>
      <c r="S15" s="180"/>
      <c r="T15" s="33"/>
      <c r="U15" s="58">
        <v>2151.67</v>
      </c>
      <c r="V15" s="19"/>
      <c r="W15" s="58"/>
      <c r="X15" s="59">
        <f>SUM(E15:W15)</f>
        <v>4630.4500000000007</v>
      </c>
    </row>
    <row r="16" spans="1:26" x14ac:dyDescent="0.25">
      <c r="A16" s="10">
        <f t="shared" si="0"/>
        <v>15</v>
      </c>
      <c r="B16" s="10" t="s">
        <v>310</v>
      </c>
      <c r="C16" s="10" t="s">
        <v>24</v>
      </c>
      <c r="D16" s="59">
        <f>SUM(E16:W16)</f>
        <v>4252</v>
      </c>
      <c r="E16" s="47"/>
      <c r="F16" s="60"/>
      <c r="G16" s="154"/>
      <c r="H16" s="171"/>
      <c r="I16" s="172"/>
      <c r="J16" s="131"/>
      <c r="K16" s="209">
        <v>1302.8399999999999</v>
      </c>
      <c r="L16" s="173"/>
      <c r="M16" s="174"/>
      <c r="N16" s="175"/>
      <c r="O16" s="210"/>
      <c r="P16" s="178"/>
      <c r="Q16" s="211">
        <v>1079.5</v>
      </c>
      <c r="R16" s="179"/>
      <c r="S16" s="180">
        <v>1869.66</v>
      </c>
      <c r="T16" s="33"/>
      <c r="U16" s="58"/>
      <c r="V16" s="19"/>
      <c r="W16" s="58"/>
      <c r="X16" s="59">
        <f>SUM(E16:W16)</f>
        <v>4252</v>
      </c>
    </row>
    <row r="17" spans="1:24" x14ac:dyDescent="0.25">
      <c r="A17" s="10">
        <f t="shared" si="0"/>
        <v>16</v>
      </c>
      <c r="B17" s="10" t="s">
        <v>87</v>
      </c>
      <c r="C17" s="10" t="s">
        <v>29</v>
      </c>
      <c r="D17" s="59">
        <f>SUM(E17:W17)</f>
        <v>4000.36</v>
      </c>
      <c r="E17" s="47"/>
      <c r="F17" s="60"/>
      <c r="G17" s="154"/>
      <c r="H17" s="171"/>
      <c r="I17" s="172"/>
      <c r="J17" s="131"/>
      <c r="K17" s="209"/>
      <c r="L17" s="173">
        <v>1686.83</v>
      </c>
      <c r="M17" s="174"/>
      <c r="N17" s="175"/>
      <c r="O17" s="210"/>
      <c r="P17" s="178"/>
      <c r="Q17" s="211">
        <v>948.65</v>
      </c>
      <c r="R17" s="179"/>
      <c r="S17" s="180">
        <v>219.96</v>
      </c>
      <c r="T17" s="33"/>
      <c r="U17" s="58"/>
      <c r="V17" s="19">
        <v>1144.92</v>
      </c>
      <c r="W17" s="58"/>
      <c r="X17" s="59">
        <f>SUM(E17:W17)</f>
        <v>4000.36</v>
      </c>
    </row>
    <row r="18" spans="1:24" x14ac:dyDescent="0.25">
      <c r="A18" s="10">
        <f t="shared" si="0"/>
        <v>17</v>
      </c>
      <c r="B18" s="10" t="s">
        <v>95</v>
      </c>
      <c r="C18" s="10" t="s">
        <v>18</v>
      </c>
      <c r="D18" s="59">
        <f>SUM(E18:W18)</f>
        <v>3986.1699999999996</v>
      </c>
      <c r="E18" s="47"/>
      <c r="F18" s="60"/>
      <c r="G18" s="154"/>
      <c r="H18" s="171"/>
      <c r="I18" s="172"/>
      <c r="J18" s="131"/>
      <c r="K18" s="209"/>
      <c r="L18" s="173">
        <v>1276.52</v>
      </c>
      <c r="M18" s="174"/>
      <c r="N18" s="175"/>
      <c r="O18" s="210"/>
      <c r="P18" s="178"/>
      <c r="Q18" s="211"/>
      <c r="R18" s="179"/>
      <c r="S18" s="180"/>
      <c r="T18" s="33"/>
      <c r="U18" s="58">
        <v>1065.5899999999999</v>
      </c>
      <c r="V18" s="19">
        <v>899.58</v>
      </c>
      <c r="W18" s="58">
        <v>744.48</v>
      </c>
      <c r="X18" s="59">
        <f>SUM(E18:W18)</f>
        <v>3986.1699999999996</v>
      </c>
    </row>
    <row r="19" spans="1:24" x14ac:dyDescent="0.25">
      <c r="A19" s="10">
        <f t="shared" si="0"/>
        <v>18</v>
      </c>
      <c r="B19" s="10" t="s">
        <v>127</v>
      </c>
      <c r="C19" s="10" t="s">
        <v>21</v>
      </c>
      <c r="D19" s="59">
        <f>SUM(E19:W19)</f>
        <v>3473.49</v>
      </c>
      <c r="E19" s="47"/>
      <c r="F19" s="60"/>
      <c r="G19" s="154"/>
      <c r="H19" s="171"/>
      <c r="I19" s="172"/>
      <c r="J19" s="131"/>
      <c r="K19" s="209"/>
      <c r="L19" s="173"/>
      <c r="M19" s="174"/>
      <c r="N19" s="175">
        <v>1864.96</v>
      </c>
      <c r="O19" s="210">
        <v>1608.53</v>
      </c>
      <c r="P19" s="178"/>
      <c r="Q19" s="211"/>
      <c r="R19" s="179"/>
      <c r="S19" s="180"/>
      <c r="T19" s="33"/>
      <c r="U19" s="58"/>
      <c r="V19" s="19"/>
      <c r="W19" s="58"/>
      <c r="X19" s="59">
        <f>SUM(E19:W19)</f>
        <v>3473.49</v>
      </c>
    </row>
    <row r="20" spans="1:24" x14ac:dyDescent="0.25">
      <c r="A20" s="10">
        <v>19</v>
      </c>
      <c r="B20" s="10" t="s">
        <v>125</v>
      </c>
      <c r="C20" s="10" t="s">
        <v>30</v>
      </c>
      <c r="D20" s="59">
        <f>SUM(E20:W20)</f>
        <v>3377.85</v>
      </c>
      <c r="E20" s="47"/>
      <c r="F20" s="60"/>
      <c r="G20" s="154"/>
      <c r="H20" s="171"/>
      <c r="I20" s="172"/>
      <c r="J20" s="131"/>
      <c r="K20" s="209"/>
      <c r="L20" s="173">
        <v>2097.14</v>
      </c>
      <c r="M20" s="174"/>
      <c r="N20" s="175"/>
      <c r="O20" s="210"/>
      <c r="P20" s="178">
        <v>1280.71</v>
      </c>
      <c r="Q20" s="211"/>
      <c r="R20" s="179"/>
      <c r="S20" s="180"/>
      <c r="T20" s="33"/>
      <c r="U20" s="58"/>
      <c r="V20" s="19"/>
      <c r="W20" s="58"/>
      <c r="X20" s="59">
        <f>SUM(E20:W20)</f>
        <v>3377.85</v>
      </c>
    </row>
    <row r="21" spans="1:24" x14ac:dyDescent="0.25">
      <c r="A21" s="10">
        <v>20</v>
      </c>
      <c r="B21" s="10" t="s">
        <v>400</v>
      </c>
      <c r="C21" s="10" t="s">
        <v>19</v>
      </c>
      <c r="D21" s="59">
        <f>SUM(E21:W21)</f>
        <v>3360.6</v>
      </c>
      <c r="E21" s="47"/>
      <c r="F21" s="60"/>
      <c r="G21" s="154"/>
      <c r="H21" s="171"/>
      <c r="I21" s="172"/>
      <c r="J21" s="131"/>
      <c r="K21" s="209"/>
      <c r="L21" s="173"/>
      <c r="M21" s="174"/>
      <c r="N21" s="175"/>
      <c r="O21" s="210"/>
      <c r="P21" s="178">
        <v>2561.41</v>
      </c>
      <c r="Q21" s="211"/>
      <c r="R21" s="179"/>
      <c r="S21" s="180"/>
      <c r="T21" s="33"/>
      <c r="U21" s="58">
        <v>799.19</v>
      </c>
      <c r="V21" s="19"/>
      <c r="W21" s="58"/>
      <c r="X21" s="59">
        <f>SUM(E21:W21)</f>
        <v>3360.6</v>
      </c>
    </row>
    <row r="22" spans="1:24" x14ac:dyDescent="0.25">
      <c r="A22" s="10">
        <f t="shared" si="0"/>
        <v>21</v>
      </c>
      <c r="B22" s="10" t="s">
        <v>104</v>
      </c>
      <c r="C22" s="10" t="s">
        <v>21</v>
      </c>
      <c r="D22" s="59">
        <f>SUM(E22:W22)</f>
        <v>3315.76</v>
      </c>
      <c r="E22" s="47"/>
      <c r="F22" s="60"/>
      <c r="G22" s="154"/>
      <c r="H22" s="171"/>
      <c r="I22" s="172"/>
      <c r="J22" s="131">
        <v>1434.82</v>
      </c>
      <c r="K22" s="209"/>
      <c r="L22" s="173"/>
      <c r="M22" s="174">
        <v>1880.94</v>
      </c>
      <c r="N22" s="175"/>
      <c r="O22" s="210"/>
      <c r="P22" s="178"/>
      <c r="Q22" s="211"/>
      <c r="R22" s="179"/>
      <c r="S22" s="180"/>
      <c r="T22" s="33"/>
      <c r="U22" s="58"/>
      <c r="V22" s="19"/>
      <c r="W22" s="58"/>
      <c r="X22" s="59">
        <f>SUM(E22:W22)</f>
        <v>3315.76</v>
      </c>
    </row>
    <row r="23" spans="1:24" x14ac:dyDescent="0.25">
      <c r="A23" s="10">
        <f t="shared" si="0"/>
        <v>22</v>
      </c>
      <c r="B23" s="10" t="s">
        <v>401</v>
      </c>
      <c r="C23" s="10" t="s">
        <v>19</v>
      </c>
      <c r="D23" s="59">
        <f>SUM(E23:W23)</f>
        <v>3305.04</v>
      </c>
      <c r="E23" s="47"/>
      <c r="F23" s="60"/>
      <c r="G23" s="154"/>
      <c r="H23" s="171"/>
      <c r="I23" s="172"/>
      <c r="J23" s="131"/>
      <c r="K23" s="209"/>
      <c r="L23" s="173"/>
      <c r="M23" s="174"/>
      <c r="N23" s="175"/>
      <c r="O23" s="210"/>
      <c r="P23" s="178">
        <v>3305.04</v>
      </c>
      <c r="Q23" s="211"/>
      <c r="R23" s="179"/>
      <c r="S23" s="180"/>
      <c r="T23" s="33"/>
      <c r="U23" s="58"/>
      <c r="V23" s="19"/>
      <c r="W23" s="58"/>
      <c r="X23" s="59">
        <f>SUM(E23:W23)</f>
        <v>3305.04</v>
      </c>
    </row>
    <row r="24" spans="1:24" x14ac:dyDescent="0.25">
      <c r="A24" s="10">
        <f t="shared" si="0"/>
        <v>23</v>
      </c>
      <c r="B24" s="10" t="s">
        <v>466</v>
      </c>
      <c r="D24" s="59">
        <f>SUM(E24:W24)</f>
        <v>3287.94</v>
      </c>
      <c r="E24" s="47"/>
      <c r="F24" s="60"/>
      <c r="G24" s="154"/>
      <c r="H24" s="171"/>
      <c r="I24" s="172"/>
      <c r="J24" s="131"/>
      <c r="K24" s="209"/>
      <c r="L24" s="173"/>
      <c r="M24" s="174"/>
      <c r="N24" s="175"/>
      <c r="O24" s="210"/>
      <c r="P24" s="178"/>
      <c r="Q24" s="211"/>
      <c r="R24" s="179"/>
      <c r="S24" s="180"/>
      <c r="T24" s="33"/>
      <c r="U24" s="58">
        <v>1147.56</v>
      </c>
      <c r="V24" s="19"/>
      <c r="W24" s="58">
        <v>2140.38</v>
      </c>
      <c r="X24" s="59">
        <f>SUM(E24:W24)</f>
        <v>3287.94</v>
      </c>
    </row>
    <row r="25" spans="1:24" x14ac:dyDescent="0.25">
      <c r="A25" s="10">
        <f t="shared" si="0"/>
        <v>24</v>
      </c>
      <c r="B25" s="10" t="s">
        <v>61</v>
      </c>
      <c r="C25" s="10" t="s">
        <v>16</v>
      </c>
      <c r="D25" s="59">
        <f>SUM(E25:W25)</f>
        <v>2914.94</v>
      </c>
      <c r="E25" s="47"/>
      <c r="F25" s="60"/>
      <c r="G25" s="154"/>
      <c r="H25" s="171"/>
      <c r="I25" s="172"/>
      <c r="J25" s="131"/>
      <c r="K25" s="209"/>
      <c r="L25" s="173"/>
      <c r="M25" s="174"/>
      <c r="N25" s="175"/>
      <c r="O25" s="210"/>
      <c r="P25" s="178"/>
      <c r="Q25" s="211"/>
      <c r="R25" s="179">
        <v>399.5</v>
      </c>
      <c r="S25" s="180"/>
      <c r="T25" s="33"/>
      <c r="U25" s="58"/>
      <c r="V25" s="19">
        <v>654.24</v>
      </c>
      <c r="W25" s="58">
        <v>1861.2</v>
      </c>
      <c r="X25" s="59">
        <f>SUM(E25:W25)</f>
        <v>2914.94</v>
      </c>
    </row>
    <row r="26" spans="1:24" x14ac:dyDescent="0.25">
      <c r="A26" s="10">
        <v>26</v>
      </c>
      <c r="B26" s="10" t="s">
        <v>477</v>
      </c>
      <c r="D26" s="59">
        <f>SUM(E26:W26)</f>
        <v>2629.65</v>
      </c>
      <c r="E26" s="47"/>
      <c r="F26" s="60"/>
      <c r="G26" s="154"/>
      <c r="H26" s="171"/>
      <c r="I26" s="172"/>
      <c r="J26" s="131"/>
      <c r="K26" s="209"/>
      <c r="L26" s="173"/>
      <c r="M26" s="174"/>
      <c r="N26" s="175"/>
      <c r="O26" s="210"/>
      <c r="P26" s="178"/>
      <c r="Q26" s="211"/>
      <c r="R26" s="179"/>
      <c r="S26" s="180"/>
      <c r="T26" s="33"/>
      <c r="U26" s="58"/>
      <c r="V26" s="19">
        <v>163.56</v>
      </c>
      <c r="W26" s="58">
        <v>2466.09</v>
      </c>
      <c r="X26" s="59">
        <f>SUM(E26:W26)</f>
        <v>2629.65</v>
      </c>
    </row>
    <row r="27" spans="1:24" x14ac:dyDescent="0.25">
      <c r="A27" s="10">
        <f>SUM(A26+1)</f>
        <v>27</v>
      </c>
      <c r="B27" s="10" t="s">
        <v>99</v>
      </c>
      <c r="C27" s="10" t="s">
        <v>16</v>
      </c>
      <c r="D27" s="59">
        <f>SUM(E27:W27)</f>
        <v>2608.5</v>
      </c>
      <c r="E27" s="47"/>
      <c r="F27" s="60"/>
      <c r="G27" s="154"/>
      <c r="H27" s="171"/>
      <c r="I27" s="172">
        <v>1242.3</v>
      </c>
      <c r="J27" s="131"/>
      <c r="K27" s="209"/>
      <c r="L27" s="173">
        <v>1002.98</v>
      </c>
      <c r="M27" s="174"/>
      <c r="N27" s="175"/>
      <c r="O27" s="210">
        <v>363.22</v>
      </c>
      <c r="P27" s="178"/>
      <c r="Q27" s="211"/>
      <c r="R27" s="179"/>
      <c r="S27" s="180"/>
      <c r="T27" s="33"/>
      <c r="U27" s="58"/>
      <c r="V27" s="19"/>
      <c r="W27" s="58"/>
      <c r="X27" s="59">
        <f>SUM(E27:W27)</f>
        <v>2608.5</v>
      </c>
    </row>
    <row r="28" spans="1:24" x14ac:dyDescent="0.25">
      <c r="A28" s="10">
        <f>SUM(A27+1)</f>
        <v>28</v>
      </c>
      <c r="B28" s="10" t="s">
        <v>441</v>
      </c>
      <c r="C28" s="10" t="s">
        <v>29</v>
      </c>
      <c r="D28" s="59">
        <f>SUM(E28:W28)</f>
        <v>2529.54</v>
      </c>
      <c r="E28" s="47"/>
      <c r="F28" s="60"/>
      <c r="G28" s="154"/>
      <c r="H28" s="171"/>
      <c r="I28" s="172"/>
      <c r="J28" s="131"/>
      <c r="K28" s="209"/>
      <c r="L28" s="173"/>
      <c r="M28" s="174"/>
      <c r="N28" s="175"/>
      <c r="O28" s="210"/>
      <c r="P28" s="178"/>
      <c r="Q28" s="211"/>
      <c r="R28" s="179"/>
      <c r="S28" s="180">
        <v>2529.54</v>
      </c>
      <c r="T28" s="33"/>
      <c r="U28" s="58"/>
      <c r="V28" s="19"/>
      <c r="W28" s="58"/>
      <c r="X28" s="59">
        <f>SUM(E28:W28)</f>
        <v>2529.54</v>
      </c>
    </row>
    <row r="29" spans="1:24" x14ac:dyDescent="0.25">
      <c r="A29" s="10">
        <v>29</v>
      </c>
      <c r="B29" s="10" t="s">
        <v>417</v>
      </c>
      <c r="C29" s="10" t="s">
        <v>18</v>
      </c>
      <c r="D29" s="59">
        <f>SUM(E29:W29)</f>
        <v>2469.7800000000002</v>
      </c>
      <c r="E29" s="47"/>
      <c r="F29" s="60"/>
      <c r="G29" s="154"/>
      <c r="H29" s="171"/>
      <c r="I29" s="172"/>
      <c r="J29" s="131"/>
      <c r="K29" s="209"/>
      <c r="L29" s="173"/>
      <c r="M29" s="174"/>
      <c r="N29" s="175"/>
      <c r="O29" s="210"/>
      <c r="P29" s="178"/>
      <c r="Q29" s="211">
        <v>2060.86</v>
      </c>
      <c r="R29" s="179"/>
      <c r="S29" s="180"/>
      <c r="T29" s="33"/>
      <c r="U29" s="58"/>
      <c r="V29" s="19">
        <v>408.92</v>
      </c>
      <c r="W29" s="58"/>
      <c r="X29" s="59">
        <f>SUM(E29:W29)</f>
        <v>2469.7800000000002</v>
      </c>
    </row>
    <row r="30" spans="1:24" x14ac:dyDescent="0.25">
      <c r="A30" s="10">
        <f>SUM(A29+1)</f>
        <v>30</v>
      </c>
      <c r="B30" s="10" t="s">
        <v>175</v>
      </c>
      <c r="C30" s="10" t="s">
        <v>46</v>
      </c>
      <c r="D30" s="59">
        <f>SUM(E30:W30)</f>
        <v>2406.6000000000004</v>
      </c>
      <c r="E30" s="47"/>
      <c r="F30" s="60">
        <v>520.96</v>
      </c>
      <c r="G30" s="154"/>
      <c r="H30" s="171"/>
      <c r="I30" s="172"/>
      <c r="J30" s="131"/>
      <c r="K30" s="209"/>
      <c r="L30" s="173"/>
      <c r="M30" s="174"/>
      <c r="N30" s="175"/>
      <c r="O30" s="210"/>
      <c r="P30" s="178"/>
      <c r="Q30" s="211"/>
      <c r="R30" s="179"/>
      <c r="S30" s="180"/>
      <c r="T30" s="33">
        <v>1885.64</v>
      </c>
      <c r="U30" s="58"/>
      <c r="V30" s="19"/>
      <c r="W30" s="58"/>
      <c r="X30" s="59">
        <f>SUM(E30:W30)</f>
        <v>2406.6000000000004</v>
      </c>
    </row>
    <row r="31" spans="1:24" x14ac:dyDescent="0.25">
      <c r="A31" s="10">
        <f>SUM(A30+1)</f>
        <v>31</v>
      </c>
      <c r="B31" s="10" t="s">
        <v>229</v>
      </c>
      <c r="C31" s="10" t="s">
        <v>29</v>
      </c>
      <c r="D31" s="59">
        <f>SUM(E31:W31)</f>
        <v>2326.0299999999997</v>
      </c>
      <c r="E31" s="47"/>
      <c r="F31" s="60"/>
      <c r="G31" s="154"/>
      <c r="H31" s="171">
        <v>639.20000000000005</v>
      </c>
      <c r="I31" s="172"/>
      <c r="J31" s="131"/>
      <c r="K31" s="209"/>
      <c r="L31" s="173">
        <v>1686.83</v>
      </c>
      <c r="M31" s="174"/>
      <c r="N31" s="175"/>
      <c r="O31" s="210"/>
      <c r="P31" s="178"/>
      <c r="Q31" s="211"/>
      <c r="R31" s="179"/>
      <c r="S31" s="180"/>
      <c r="T31" s="33"/>
      <c r="U31" s="58"/>
      <c r="V31" s="19"/>
      <c r="W31" s="58"/>
      <c r="X31" s="59">
        <f>SUM(E31:W31)</f>
        <v>2326.0299999999997</v>
      </c>
    </row>
    <row r="32" spans="1:24" x14ac:dyDescent="0.25">
      <c r="A32" s="10">
        <f>SUM(A31+1)</f>
        <v>32</v>
      </c>
      <c r="B32" s="10" t="s">
        <v>97</v>
      </c>
      <c r="C32" s="10" t="s">
        <v>16</v>
      </c>
      <c r="D32" s="59">
        <f>SUM(E32:W32)</f>
        <v>2253.1799999999998</v>
      </c>
      <c r="E32" s="47"/>
      <c r="F32" s="60"/>
      <c r="G32" s="154"/>
      <c r="H32" s="171"/>
      <c r="I32" s="172"/>
      <c r="J32" s="131"/>
      <c r="K32" s="209"/>
      <c r="L32" s="173"/>
      <c r="M32" s="174">
        <v>654.24</v>
      </c>
      <c r="N32" s="175">
        <v>240.64</v>
      </c>
      <c r="O32" s="210"/>
      <c r="P32" s="178"/>
      <c r="Q32" s="211"/>
      <c r="R32" s="179">
        <v>1358.3</v>
      </c>
      <c r="S32" s="180"/>
      <c r="T32" s="33"/>
      <c r="U32" s="58"/>
      <c r="V32" s="19"/>
      <c r="W32" s="58"/>
      <c r="X32" s="59">
        <f>SUM(E32:W32)</f>
        <v>2253.1799999999998</v>
      </c>
    </row>
    <row r="33" spans="1:24" x14ac:dyDescent="0.25">
      <c r="A33" s="10">
        <f>SUM(A32+1)</f>
        <v>33</v>
      </c>
      <c r="B33" s="10" t="s">
        <v>93</v>
      </c>
      <c r="C33" s="10" t="s">
        <v>29</v>
      </c>
      <c r="D33" s="59">
        <f>SUM(E33:W33)</f>
        <v>2218.4</v>
      </c>
      <c r="E33" s="47"/>
      <c r="F33" s="60"/>
      <c r="G33" s="154"/>
      <c r="H33" s="171"/>
      <c r="I33" s="172">
        <v>2218.4</v>
      </c>
      <c r="J33" s="131"/>
      <c r="K33" s="209"/>
      <c r="L33" s="173"/>
      <c r="M33" s="174"/>
      <c r="N33" s="175"/>
      <c r="O33" s="210"/>
      <c r="P33" s="178"/>
      <c r="Q33" s="211"/>
      <c r="R33" s="179"/>
      <c r="S33" s="180"/>
      <c r="T33" s="33"/>
      <c r="U33" s="58"/>
      <c r="V33" s="19"/>
      <c r="W33" s="58"/>
      <c r="X33" s="59">
        <f>SUM(E33:W33)</f>
        <v>2218.4</v>
      </c>
    </row>
    <row r="34" spans="1:24" x14ac:dyDescent="0.25">
      <c r="A34" s="10">
        <v>34</v>
      </c>
      <c r="B34" s="10" t="s">
        <v>60</v>
      </c>
      <c r="C34" s="10" t="s">
        <v>30</v>
      </c>
      <c r="D34" s="59">
        <f>SUM(E34:W34)</f>
        <v>2205.5299999999997</v>
      </c>
      <c r="E34" s="47">
        <v>1064</v>
      </c>
      <c r="F34" s="60"/>
      <c r="G34" s="154"/>
      <c r="H34" s="171"/>
      <c r="I34" s="172"/>
      <c r="J34" s="131"/>
      <c r="K34" s="209"/>
      <c r="L34" s="173"/>
      <c r="M34" s="174"/>
      <c r="N34" s="175"/>
      <c r="O34" s="210">
        <v>1141.53</v>
      </c>
      <c r="P34" s="178"/>
      <c r="Q34" s="211"/>
      <c r="R34" s="179"/>
      <c r="S34" s="180"/>
      <c r="T34" s="33"/>
      <c r="U34" s="58"/>
      <c r="V34" s="19"/>
      <c r="W34" s="58"/>
      <c r="X34" s="59">
        <f>SUM(E34:W34)</f>
        <v>2205.5299999999997</v>
      </c>
    </row>
    <row r="35" spans="1:24" x14ac:dyDescent="0.25">
      <c r="A35" s="10">
        <f t="shared" ref="A35:A60" si="1">SUM(A34+1)</f>
        <v>35</v>
      </c>
      <c r="B35" s="10" t="s">
        <v>385</v>
      </c>
      <c r="C35" s="10" t="s">
        <v>16</v>
      </c>
      <c r="D35" s="59">
        <f>SUM(E35:W35)</f>
        <v>2075.52</v>
      </c>
      <c r="E35" s="47"/>
      <c r="F35" s="60"/>
      <c r="G35" s="154"/>
      <c r="H35" s="171"/>
      <c r="I35" s="172"/>
      <c r="J35" s="131"/>
      <c r="K35" s="209"/>
      <c r="L35" s="173"/>
      <c r="M35" s="174"/>
      <c r="N35" s="175"/>
      <c r="O35" s="210">
        <v>2075.52</v>
      </c>
      <c r="P35" s="178"/>
      <c r="Q35" s="211"/>
      <c r="R35" s="179"/>
      <c r="S35" s="180"/>
      <c r="T35" s="33"/>
      <c r="U35" s="58"/>
      <c r="V35" s="19"/>
      <c r="W35" s="58"/>
      <c r="X35" s="59">
        <f>SUM(E35:W35)</f>
        <v>2075.52</v>
      </c>
    </row>
    <row r="36" spans="1:24" x14ac:dyDescent="0.25">
      <c r="A36" s="10">
        <f t="shared" si="1"/>
        <v>36</v>
      </c>
      <c r="B36" s="10" t="s">
        <v>338</v>
      </c>
      <c r="C36" s="10" t="s">
        <v>29</v>
      </c>
      <c r="D36" s="59">
        <f>SUM(E36:W36)</f>
        <v>1995.62</v>
      </c>
      <c r="E36" s="47"/>
      <c r="F36" s="60"/>
      <c r="G36" s="154"/>
      <c r="H36" s="171"/>
      <c r="I36" s="172"/>
      <c r="J36" s="131"/>
      <c r="K36" s="209"/>
      <c r="L36" s="173">
        <v>455.9</v>
      </c>
      <c r="M36" s="174"/>
      <c r="N36" s="175"/>
      <c r="O36" s="210"/>
      <c r="P36" s="178"/>
      <c r="Q36" s="211"/>
      <c r="R36" s="179"/>
      <c r="S36" s="180">
        <v>1539.72</v>
      </c>
      <c r="T36" s="33"/>
      <c r="U36" s="58"/>
      <c r="V36" s="19"/>
      <c r="W36" s="58"/>
      <c r="X36" s="59">
        <f>SUM(E36:W36)</f>
        <v>1995.62</v>
      </c>
    </row>
    <row r="37" spans="1:24" x14ac:dyDescent="0.25">
      <c r="A37" s="10">
        <f t="shared" si="1"/>
        <v>37</v>
      </c>
      <c r="B37" s="10" t="s">
        <v>128</v>
      </c>
      <c r="C37" s="10" t="s">
        <v>21</v>
      </c>
      <c r="D37" s="59">
        <f>SUM(E37:W37)</f>
        <v>1977.01</v>
      </c>
      <c r="E37" s="47"/>
      <c r="F37" s="60"/>
      <c r="G37" s="154"/>
      <c r="H37" s="171"/>
      <c r="I37" s="172"/>
      <c r="J37" s="131">
        <v>379.01</v>
      </c>
      <c r="K37" s="209"/>
      <c r="L37" s="173"/>
      <c r="M37" s="174"/>
      <c r="N37" s="175"/>
      <c r="O37" s="210"/>
      <c r="P37" s="178"/>
      <c r="Q37" s="211"/>
      <c r="R37" s="179">
        <v>1598</v>
      </c>
      <c r="S37" s="180"/>
      <c r="T37" s="33"/>
      <c r="U37" s="58"/>
      <c r="V37" s="19"/>
      <c r="W37" s="58"/>
      <c r="X37" s="59">
        <f>SUM(E37:W37)</f>
        <v>1977.01</v>
      </c>
    </row>
    <row r="38" spans="1:24" x14ac:dyDescent="0.25">
      <c r="A38" s="10">
        <f t="shared" si="1"/>
        <v>38</v>
      </c>
      <c r="B38" s="10" t="s">
        <v>287</v>
      </c>
      <c r="C38" s="10" t="s">
        <v>30</v>
      </c>
      <c r="D38" s="59">
        <f>SUM(E38:W38)</f>
        <v>1967.8</v>
      </c>
      <c r="E38" s="47"/>
      <c r="F38" s="60"/>
      <c r="G38" s="154"/>
      <c r="H38" s="171"/>
      <c r="I38" s="172"/>
      <c r="J38" s="131">
        <v>758.02</v>
      </c>
      <c r="K38" s="209"/>
      <c r="L38" s="173"/>
      <c r="M38" s="174"/>
      <c r="N38" s="175"/>
      <c r="O38" s="210"/>
      <c r="P38" s="178"/>
      <c r="Q38" s="211"/>
      <c r="R38" s="179"/>
      <c r="S38" s="180">
        <v>1209.78</v>
      </c>
      <c r="T38" s="33"/>
      <c r="U38" s="58"/>
      <c r="V38" s="19"/>
      <c r="W38" s="58"/>
      <c r="X38" s="59">
        <f>SUM(E38:W38)</f>
        <v>1967.8</v>
      </c>
    </row>
    <row r="39" spans="1:24" x14ac:dyDescent="0.25">
      <c r="A39" s="10">
        <f t="shared" si="1"/>
        <v>39</v>
      </c>
      <c r="B39" s="10" t="s">
        <v>174</v>
      </c>
      <c r="C39" s="10" t="s">
        <v>24</v>
      </c>
      <c r="D39" s="59">
        <f>SUM(E39:W39)</f>
        <v>1834.92</v>
      </c>
      <c r="E39" s="47"/>
      <c r="F39" s="60">
        <v>716.32</v>
      </c>
      <c r="G39" s="154">
        <v>568.70000000000005</v>
      </c>
      <c r="H39" s="171"/>
      <c r="I39" s="172"/>
      <c r="J39" s="131"/>
      <c r="K39" s="209"/>
      <c r="L39" s="173"/>
      <c r="M39" s="174"/>
      <c r="N39" s="175"/>
      <c r="O39" s="210"/>
      <c r="P39" s="178"/>
      <c r="Q39" s="211"/>
      <c r="R39" s="179"/>
      <c r="S39" s="180">
        <v>549.9</v>
      </c>
      <c r="T39" s="33"/>
      <c r="U39" s="58"/>
      <c r="V39" s="19"/>
      <c r="W39" s="58"/>
      <c r="X39" s="59">
        <f>SUM(E39:W39)</f>
        <v>1834.92</v>
      </c>
    </row>
    <row r="40" spans="1:24" x14ac:dyDescent="0.25">
      <c r="A40" s="10">
        <f t="shared" si="1"/>
        <v>40</v>
      </c>
      <c r="B40" s="10" t="s">
        <v>348</v>
      </c>
      <c r="C40" s="10" t="s">
        <v>21</v>
      </c>
      <c r="D40" s="59">
        <f>SUM(E40:W40)</f>
        <v>1635.6</v>
      </c>
      <c r="E40" s="47"/>
      <c r="F40" s="60"/>
      <c r="G40" s="154"/>
      <c r="H40" s="171"/>
      <c r="I40" s="172"/>
      <c r="J40" s="131"/>
      <c r="K40" s="209"/>
      <c r="L40" s="173"/>
      <c r="M40" s="174">
        <v>1635.6</v>
      </c>
      <c r="N40" s="175"/>
      <c r="O40" s="210"/>
      <c r="P40" s="178"/>
      <c r="Q40" s="211"/>
      <c r="R40" s="179"/>
      <c r="S40" s="180"/>
      <c r="T40" s="33"/>
      <c r="U40" s="58"/>
      <c r="V40" s="19"/>
      <c r="W40" s="58"/>
      <c r="X40" s="59">
        <f>SUM(E40:W40)</f>
        <v>1635.6</v>
      </c>
    </row>
    <row r="41" spans="1:24" x14ac:dyDescent="0.25">
      <c r="A41" s="10">
        <f t="shared" si="1"/>
        <v>41</v>
      </c>
      <c r="B41" s="10" t="s">
        <v>476</v>
      </c>
      <c r="D41" s="59">
        <f>SUM(E41:W41)</f>
        <v>1635.6</v>
      </c>
      <c r="E41" s="47"/>
      <c r="F41" s="60"/>
      <c r="G41" s="154"/>
      <c r="H41" s="171"/>
      <c r="I41" s="172"/>
      <c r="J41" s="131"/>
      <c r="K41" s="209"/>
      <c r="L41" s="173"/>
      <c r="M41" s="174"/>
      <c r="N41" s="175"/>
      <c r="O41" s="210"/>
      <c r="P41" s="178"/>
      <c r="Q41" s="211"/>
      <c r="R41" s="179"/>
      <c r="S41" s="180"/>
      <c r="T41" s="33"/>
      <c r="U41" s="58"/>
      <c r="V41" s="19">
        <v>1635.6</v>
      </c>
      <c r="W41" s="58"/>
      <c r="X41" s="59">
        <f>SUM(E41:W41)</f>
        <v>1635.6</v>
      </c>
    </row>
    <row r="42" spans="1:24" x14ac:dyDescent="0.25">
      <c r="A42" s="10">
        <f t="shared" si="1"/>
        <v>42</v>
      </c>
      <c r="B42" s="10" t="s">
        <v>228</v>
      </c>
      <c r="C42" s="10" t="s">
        <v>24</v>
      </c>
      <c r="D42" s="59">
        <f>SUM(E42:W42)</f>
        <v>1598</v>
      </c>
      <c r="E42" s="47"/>
      <c r="F42" s="60"/>
      <c r="G42" s="154"/>
      <c r="H42" s="171">
        <v>1598</v>
      </c>
      <c r="I42" s="172"/>
      <c r="J42" s="131"/>
      <c r="K42" s="209"/>
      <c r="L42" s="173"/>
      <c r="M42" s="174"/>
      <c r="N42" s="175"/>
      <c r="O42" s="210"/>
      <c r="P42" s="178"/>
      <c r="Q42" s="211"/>
      <c r="R42" s="179"/>
      <c r="S42" s="180"/>
      <c r="T42" s="33"/>
      <c r="U42" s="58"/>
      <c r="V42" s="19"/>
      <c r="W42" s="58"/>
      <c r="X42" s="59">
        <f>SUM(E42:W42)</f>
        <v>1598</v>
      </c>
    </row>
    <row r="43" spans="1:24" x14ac:dyDescent="0.25">
      <c r="A43" s="10">
        <f t="shared" si="1"/>
        <v>43</v>
      </c>
      <c r="B43" s="10" t="s">
        <v>289</v>
      </c>
      <c r="C43" s="10" t="s">
        <v>21</v>
      </c>
      <c r="D43" s="59">
        <f>SUM(E43:W43)</f>
        <v>1570.18</v>
      </c>
      <c r="E43" s="47"/>
      <c r="F43" s="60"/>
      <c r="G43" s="154"/>
      <c r="H43" s="171"/>
      <c r="I43" s="172"/>
      <c r="J43" s="131">
        <v>1570.18</v>
      </c>
      <c r="K43" s="209"/>
      <c r="L43" s="173"/>
      <c r="M43" s="174"/>
      <c r="N43" s="175"/>
      <c r="O43" s="210"/>
      <c r="P43" s="178"/>
      <c r="Q43" s="211"/>
      <c r="R43" s="179"/>
      <c r="S43" s="180"/>
      <c r="T43" s="33"/>
      <c r="U43" s="58"/>
      <c r="V43" s="19"/>
      <c r="W43" s="58"/>
      <c r="X43" s="59">
        <f>SUM(E43:W43)</f>
        <v>1570.18</v>
      </c>
    </row>
    <row r="44" spans="1:24" x14ac:dyDescent="0.25">
      <c r="A44" s="10">
        <f t="shared" si="1"/>
        <v>44</v>
      </c>
      <c r="B44" s="10" t="s">
        <v>433</v>
      </c>
      <c r="D44" s="59">
        <f>SUM(E44:W44)</f>
        <v>1552.88</v>
      </c>
      <c r="E44" s="47"/>
      <c r="F44" s="60"/>
      <c r="G44" s="154"/>
      <c r="H44" s="171"/>
      <c r="I44" s="172"/>
      <c r="J44" s="131"/>
      <c r="K44" s="209"/>
      <c r="L44" s="173"/>
      <c r="M44" s="174"/>
      <c r="N44" s="175"/>
      <c r="O44" s="210"/>
      <c r="P44" s="178"/>
      <c r="Q44" s="211"/>
      <c r="R44" s="179"/>
      <c r="S44" s="180"/>
      <c r="T44" s="33">
        <v>1552.88</v>
      </c>
      <c r="U44" s="58"/>
      <c r="V44" s="19"/>
      <c r="W44" s="58"/>
      <c r="X44" s="59">
        <f>SUM(E44:W44)</f>
        <v>1552.88</v>
      </c>
    </row>
    <row r="45" spans="1:24" x14ac:dyDescent="0.25">
      <c r="A45" s="10">
        <f t="shared" si="1"/>
        <v>45</v>
      </c>
      <c r="B45" s="10" t="s">
        <v>83</v>
      </c>
      <c r="C45" s="10" t="s">
        <v>24</v>
      </c>
      <c r="D45" s="59">
        <f>SUM(E45:W45)</f>
        <v>1497.76</v>
      </c>
      <c r="E45" s="47"/>
      <c r="F45" s="60">
        <v>1497.76</v>
      </c>
      <c r="G45" s="154"/>
      <c r="H45" s="171"/>
      <c r="I45" s="172"/>
      <c r="J45" s="131"/>
      <c r="K45" s="209"/>
      <c r="L45" s="173"/>
      <c r="M45" s="174"/>
      <c r="N45" s="175"/>
      <c r="O45" s="210"/>
      <c r="P45" s="178"/>
      <c r="Q45" s="211"/>
      <c r="R45" s="179"/>
      <c r="S45" s="180"/>
      <c r="T45" s="33"/>
      <c r="U45" s="58"/>
      <c r="V45" s="19"/>
      <c r="W45" s="58"/>
      <c r="X45" s="59">
        <f>SUM(E45:W45)</f>
        <v>1497.76</v>
      </c>
    </row>
    <row r="46" spans="1:24" x14ac:dyDescent="0.25">
      <c r="A46" s="10">
        <f t="shared" si="1"/>
        <v>46</v>
      </c>
      <c r="B46" s="10" t="s">
        <v>86</v>
      </c>
      <c r="C46" s="10" t="s">
        <v>32</v>
      </c>
      <c r="D46" s="59">
        <f>SUM(E46:W46)</f>
        <v>1319.94</v>
      </c>
      <c r="E46" s="47"/>
      <c r="F46" s="60"/>
      <c r="G46" s="154"/>
      <c r="H46" s="171"/>
      <c r="I46" s="172">
        <v>1319.94</v>
      </c>
      <c r="J46" s="131"/>
      <c r="K46" s="209"/>
      <c r="L46" s="173"/>
      <c r="M46" s="174"/>
      <c r="N46" s="175"/>
      <c r="O46" s="210"/>
      <c r="P46" s="178"/>
      <c r="Q46" s="211"/>
      <c r="R46" s="179"/>
      <c r="S46" s="180"/>
      <c r="T46" s="33"/>
      <c r="U46" s="58"/>
      <c r="V46" s="19"/>
      <c r="W46" s="58"/>
      <c r="X46" s="59">
        <f>SUM(E46:W46)</f>
        <v>1319.94</v>
      </c>
    </row>
    <row r="47" spans="1:24" x14ac:dyDescent="0.25">
      <c r="A47" s="10">
        <f t="shared" si="1"/>
        <v>47</v>
      </c>
      <c r="B47" s="10" t="s">
        <v>173</v>
      </c>
      <c r="C47" s="10" t="s">
        <v>24</v>
      </c>
      <c r="D47" s="59">
        <f>SUM(E47:W47)</f>
        <v>1302.4000000000001</v>
      </c>
      <c r="E47" s="47"/>
      <c r="F47" s="60">
        <v>1302.4000000000001</v>
      </c>
      <c r="G47" s="154"/>
      <c r="H47" s="171"/>
      <c r="I47" s="172"/>
      <c r="J47" s="131"/>
      <c r="K47" s="209"/>
      <c r="L47" s="173"/>
      <c r="M47" s="174"/>
      <c r="N47" s="175"/>
      <c r="O47" s="210"/>
      <c r="P47" s="178"/>
      <c r="Q47" s="211"/>
      <c r="R47" s="179"/>
      <c r="S47" s="180"/>
      <c r="T47" s="33"/>
      <c r="U47" s="58"/>
      <c r="V47" s="19"/>
      <c r="W47" s="58"/>
      <c r="X47" s="59">
        <f>SUM(E47:W47)</f>
        <v>1302.4000000000001</v>
      </c>
    </row>
    <row r="48" spans="1:24" x14ac:dyDescent="0.25">
      <c r="A48" s="10">
        <f t="shared" si="1"/>
        <v>48</v>
      </c>
      <c r="B48" s="10" t="s">
        <v>356</v>
      </c>
      <c r="C48" s="10" t="s">
        <v>21</v>
      </c>
      <c r="D48" s="59">
        <f>SUM(E48:W48)</f>
        <v>1144.92</v>
      </c>
      <c r="E48" s="47"/>
      <c r="F48" s="60"/>
      <c r="G48" s="154"/>
      <c r="H48" s="171"/>
      <c r="I48" s="172"/>
      <c r="J48" s="131"/>
      <c r="K48" s="209"/>
      <c r="L48" s="173"/>
      <c r="M48" s="174">
        <v>1144.92</v>
      </c>
      <c r="N48" s="175"/>
      <c r="O48" s="210"/>
      <c r="P48" s="178"/>
      <c r="Q48" s="211"/>
      <c r="R48" s="179"/>
      <c r="S48" s="180"/>
      <c r="T48" s="33"/>
      <c r="U48" s="58"/>
      <c r="V48" s="19"/>
      <c r="W48" s="58"/>
      <c r="X48" s="59">
        <f>SUM(E48:W48)</f>
        <v>1144.92</v>
      </c>
    </row>
    <row r="49" spans="1:24" x14ac:dyDescent="0.25">
      <c r="A49" s="10">
        <f t="shared" si="1"/>
        <v>49</v>
      </c>
      <c r="B49" s="10" t="s">
        <v>92</v>
      </c>
      <c r="C49" s="10" t="s">
        <v>24</v>
      </c>
      <c r="D49" s="59">
        <f>SUM(E49:W49)</f>
        <v>1118.5999999999999</v>
      </c>
      <c r="E49" s="47"/>
      <c r="F49" s="60"/>
      <c r="G49" s="154"/>
      <c r="H49" s="171">
        <v>1118.5999999999999</v>
      </c>
      <c r="I49" s="172"/>
      <c r="J49" s="131"/>
      <c r="K49" s="209"/>
      <c r="L49" s="173"/>
      <c r="M49" s="174"/>
      <c r="N49" s="175"/>
      <c r="O49" s="210"/>
      <c r="P49" s="178"/>
      <c r="Q49" s="211"/>
      <c r="R49" s="179"/>
      <c r="S49" s="180"/>
      <c r="T49" s="33"/>
      <c r="U49" s="58"/>
      <c r="V49" s="19"/>
      <c r="W49" s="58"/>
      <c r="X49" s="59">
        <f>SUM(E49:W49)</f>
        <v>1118.5999999999999</v>
      </c>
    </row>
    <row r="50" spans="1:24" x14ac:dyDescent="0.25">
      <c r="A50" s="10">
        <f t="shared" si="1"/>
        <v>50</v>
      </c>
      <c r="B50" s="10" t="s">
        <v>309</v>
      </c>
      <c r="C50" s="10" t="s">
        <v>24</v>
      </c>
      <c r="D50" s="59">
        <f>SUM(E50:W50)</f>
        <v>1111.08</v>
      </c>
      <c r="E50" s="47"/>
      <c r="F50" s="60"/>
      <c r="G50" s="154"/>
      <c r="H50" s="171"/>
      <c r="I50" s="172"/>
      <c r="J50" s="131"/>
      <c r="K50" s="209">
        <v>947.52</v>
      </c>
      <c r="L50" s="173"/>
      <c r="M50" s="174"/>
      <c r="N50" s="175"/>
      <c r="O50" s="210"/>
      <c r="P50" s="178"/>
      <c r="Q50" s="211">
        <v>163.56</v>
      </c>
      <c r="R50" s="179"/>
      <c r="S50" s="180"/>
      <c r="T50" s="33"/>
      <c r="U50" s="58"/>
      <c r="V50" s="19"/>
      <c r="W50" s="58"/>
      <c r="X50" s="59">
        <f>SUM(E50:W50)</f>
        <v>1111.08</v>
      </c>
    </row>
    <row r="51" spans="1:24" x14ac:dyDescent="0.25">
      <c r="A51" s="10">
        <f t="shared" si="1"/>
        <v>51</v>
      </c>
      <c r="B51" s="10" t="s">
        <v>102</v>
      </c>
      <c r="C51" s="10" t="s">
        <v>30</v>
      </c>
      <c r="D51" s="59">
        <f>SUM(E51:W51)</f>
        <v>1092.28</v>
      </c>
      <c r="E51" s="47"/>
      <c r="F51" s="60"/>
      <c r="G51" s="154">
        <v>909.92</v>
      </c>
      <c r="H51" s="171"/>
      <c r="I51" s="172"/>
      <c r="J51" s="131"/>
      <c r="K51" s="209"/>
      <c r="L51" s="173">
        <v>182.36</v>
      </c>
      <c r="M51" s="174"/>
      <c r="N51" s="175"/>
      <c r="O51" s="210"/>
      <c r="P51" s="178"/>
      <c r="Q51" s="211"/>
      <c r="R51" s="179"/>
      <c r="S51" s="180"/>
      <c r="T51" s="33"/>
      <c r="U51" s="58"/>
      <c r="V51" s="19"/>
      <c r="W51" s="58"/>
      <c r="X51" s="59">
        <f>SUM(E51:W51)</f>
        <v>1092.28</v>
      </c>
    </row>
    <row r="52" spans="1:24" x14ac:dyDescent="0.25">
      <c r="A52" s="10">
        <f t="shared" si="1"/>
        <v>52</v>
      </c>
      <c r="B52" s="10" t="s">
        <v>288</v>
      </c>
      <c r="C52" s="10" t="s">
        <v>30</v>
      </c>
      <c r="D52" s="59">
        <f>SUM(E52:W52)</f>
        <v>920.45</v>
      </c>
      <c r="E52" s="47"/>
      <c r="F52" s="60"/>
      <c r="G52" s="154"/>
      <c r="H52" s="171"/>
      <c r="I52" s="172"/>
      <c r="J52" s="131">
        <v>920.45</v>
      </c>
      <c r="K52" s="209"/>
      <c r="L52" s="173"/>
      <c r="M52" s="174"/>
      <c r="N52" s="175"/>
      <c r="O52" s="210"/>
      <c r="P52" s="178"/>
      <c r="Q52" s="211"/>
      <c r="R52" s="179"/>
      <c r="S52" s="180"/>
      <c r="T52" s="33"/>
      <c r="U52" s="58"/>
      <c r="V52" s="19"/>
      <c r="W52" s="58"/>
      <c r="X52" s="59">
        <f>SUM(E52:W52)</f>
        <v>920.45</v>
      </c>
    </row>
    <row r="53" spans="1:24" x14ac:dyDescent="0.25">
      <c r="A53" s="10">
        <f t="shared" si="1"/>
        <v>53</v>
      </c>
      <c r="B53" s="10" t="s">
        <v>141</v>
      </c>
      <c r="C53" s="10" t="s">
        <v>30</v>
      </c>
      <c r="D53" s="59">
        <f>SUM(E53:W53)</f>
        <v>912</v>
      </c>
      <c r="E53" s="47">
        <v>912</v>
      </c>
      <c r="F53" s="60"/>
      <c r="G53" s="154"/>
      <c r="H53" s="171"/>
      <c r="I53" s="172"/>
      <c r="J53" s="131"/>
      <c r="K53" s="209"/>
      <c r="L53" s="173"/>
      <c r="M53" s="174"/>
      <c r="N53" s="175"/>
      <c r="O53" s="210"/>
      <c r="P53" s="178"/>
      <c r="Q53" s="211"/>
      <c r="R53" s="179"/>
      <c r="S53" s="180"/>
      <c r="T53" s="33"/>
      <c r="U53" s="58"/>
      <c r="V53" s="19"/>
      <c r="W53" s="58"/>
      <c r="X53" s="59">
        <f>SUM(E53:W53)</f>
        <v>912</v>
      </c>
    </row>
    <row r="54" spans="1:24" x14ac:dyDescent="0.25">
      <c r="A54" s="10">
        <f t="shared" si="1"/>
        <v>54</v>
      </c>
      <c r="B54" s="10" t="s">
        <v>358</v>
      </c>
      <c r="C54" s="10" t="s">
        <v>19</v>
      </c>
      <c r="D54" s="59">
        <f>SUM(E54:W54)</f>
        <v>911.99</v>
      </c>
      <c r="E54" s="47"/>
      <c r="F54" s="60"/>
      <c r="G54" s="154"/>
      <c r="H54" s="171"/>
      <c r="I54" s="172"/>
      <c r="J54" s="131"/>
      <c r="K54" s="209"/>
      <c r="L54" s="173"/>
      <c r="M54" s="174">
        <v>81.78</v>
      </c>
      <c r="N54" s="175"/>
      <c r="O54" s="210">
        <v>830.21</v>
      </c>
      <c r="P54" s="178"/>
      <c r="Q54" s="211"/>
      <c r="R54" s="179"/>
      <c r="S54" s="180"/>
      <c r="T54" s="33"/>
      <c r="U54" s="58"/>
      <c r="V54" s="19"/>
      <c r="W54" s="58"/>
      <c r="X54" s="59">
        <f>SUM(E54:W54)</f>
        <v>911.99</v>
      </c>
    </row>
    <row r="55" spans="1:24" x14ac:dyDescent="0.25">
      <c r="A55" s="10">
        <f t="shared" si="1"/>
        <v>55</v>
      </c>
      <c r="B55" s="10" t="s">
        <v>101</v>
      </c>
      <c r="C55" s="10" t="s">
        <v>24</v>
      </c>
      <c r="D55" s="59">
        <f>SUM(E55:W55)</f>
        <v>878.9</v>
      </c>
      <c r="E55" s="47"/>
      <c r="F55" s="60"/>
      <c r="G55" s="154"/>
      <c r="H55" s="171">
        <v>878.9</v>
      </c>
      <c r="I55" s="172"/>
      <c r="J55" s="131"/>
      <c r="K55" s="209"/>
      <c r="L55" s="173"/>
      <c r="M55" s="174"/>
      <c r="N55" s="175"/>
      <c r="O55" s="210"/>
      <c r="P55" s="178"/>
      <c r="Q55" s="211"/>
      <c r="R55" s="179"/>
      <c r="S55" s="180"/>
      <c r="T55" s="33"/>
      <c r="U55" s="58"/>
      <c r="V55" s="19"/>
      <c r="W55" s="58"/>
      <c r="X55" s="59">
        <f>SUM(E55:W55)</f>
        <v>878.9</v>
      </c>
    </row>
    <row r="56" spans="1:24" x14ac:dyDescent="0.25">
      <c r="A56" s="10">
        <f t="shared" si="1"/>
        <v>56</v>
      </c>
      <c r="B56" s="10" t="s">
        <v>424</v>
      </c>
      <c r="C56" s="10" t="s">
        <v>16</v>
      </c>
      <c r="D56" s="59">
        <f>SUM(E56:W56)</f>
        <v>878.9</v>
      </c>
      <c r="E56" s="47"/>
      <c r="F56" s="60"/>
      <c r="G56" s="154"/>
      <c r="H56" s="171"/>
      <c r="I56" s="172"/>
      <c r="J56" s="131"/>
      <c r="K56" s="209"/>
      <c r="L56" s="173"/>
      <c r="M56" s="174"/>
      <c r="N56" s="175"/>
      <c r="O56" s="210"/>
      <c r="P56" s="178"/>
      <c r="Q56" s="211"/>
      <c r="R56" s="179">
        <v>878.9</v>
      </c>
      <c r="S56" s="180"/>
      <c r="T56" s="33"/>
      <c r="U56" s="58"/>
      <c r="V56" s="19"/>
      <c r="W56" s="58"/>
      <c r="X56" s="59">
        <f>SUM(E56:W56)</f>
        <v>878.9</v>
      </c>
    </row>
    <row r="57" spans="1:24" x14ac:dyDescent="0.25">
      <c r="A57" s="10">
        <f t="shared" si="1"/>
        <v>57</v>
      </c>
      <c r="B57" s="10" t="s">
        <v>261</v>
      </c>
      <c r="C57" s="10" t="s">
        <v>32</v>
      </c>
      <c r="D57" s="59">
        <f>SUM(E57:W57)</f>
        <v>842.99</v>
      </c>
      <c r="E57" s="47"/>
      <c r="F57" s="60"/>
      <c r="G57" s="154"/>
      <c r="H57" s="171"/>
      <c r="I57" s="172">
        <v>842.99</v>
      </c>
      <c r="J57" s="131"/>
      <c r="K57" s="209"/>
      <c r="L57" s="173"/>
      <c r="M57" s="174"/>
      <c r="N57" s="175"/>
      <c r="O57" s="210"/>
      <c r="P57" s="178"/>
      <c r="Q57" s="211"/>
      <c r="R57" s="179"/>
      <c r="S57" s="180"/>
      <c r="T57" s="33"/>
      <c r="U57" s="58"/>
      <c r="V57" s="19"/>
      <c r="W57" s="58"/>
      <c r="X57" s="59">
        <f>SUM(E57:W57)</f>
        <v>842.99</v>
      </c>
    </row>
    <row r="58" spans="1:24" x14ac:dyDescent="0.25">
      <c r="A58" s="10">
        <f t="shared" si="1"/>
        <v>58</v>
      </c>
      <c r="B58" s="10" t="s">
        <v>286</v>
      </c>
      <c r="C58" s="10" t="s">
        <v>19</v>
      </c>
      <c r="D58" s="59">
        <f>SUM(E58:W58)</f>
        <v>785.09</v>
      </c>
      <c r="E58" s="47"/>
      <c r="F58" s="60"/>
      <c r="G58" s="154"/>
      <c r="H58" s="171"/>
      <c r="I58" s="172"/>
      <c r="J58" s="131">
        <v>785.09</v>
      </c>
      <c r="K58" s="209"/>
      <c r="L58" s="173"/>
      <c r="M58" s="174"/>
      <c r="N58" s="175"/>
      <c r="O58" s="210"/>
      <c r="P58" s="178"/>
      <c r="Q58" s="211"/>
      <c r="R58" s="179"/>
      <c r="S58" s="180"/>
      <c r="T58" s="33"/>
      <c r="U58" s="58"/>
      <c r="V58" s="19"/>
      <c r="W58" s="58"/>
      <c r="X58" s="59">
        <f>SUM(E58:W58)</f>
        <v>785.09</v>
      </c>
    </row>
    <row r="59" spans="1:24" x14ac:dyDescent="0.25">
      <c r="A59" s="10">
        <f t="shared" si="1"/>
        <v>59</v>
      </c>
      <c r="B59" s="10" t="s">
        <v>416</v>
      </c>
      <c r="C59" s="10" t="s">
        <v>18</v>
      </c>
      <c r="D59" s="59">
        <f>SUM(E59:W59)</f>
        <v>785.09</v>
      </c>
      <c r="E59" s="47"/>
      <c r="F59" s="60"/>
      <c r="G59" s="154"/>
      <c r="H59" s="171"/>
      <c r="I59" s="172"/>
      <c r="J59" s="131"/>
      <c r="K59" s="209"/>
      <c r="L59" s="173"/>
      <c r="M59" s="174"/>
      <c r="N59" s="175"/>
      <c r="O59" s="210"/>
      <c r="P59" s="178"/>
      <c r="Q59" s="211">
        <v>785.09</v>
      </c>
      <c r="R59" s="179"/>
      <c r="S59" s="180"/>
      <c r="T59" s="33"/>
      <c r="U59" s="58"/>
      <c r="V59" s="19"/>
      <c r="W59" s="58"/>
      <c r="X59" s="59">
        <f>SUM(E59:W59)</f>
        <v>785.09</v>
      </c>
    </row>
    <row r="60" spans="1:24" x14ac:dyDescent="0.25">
      <c r="A60" s="10">
        <f t="shared" si="1"/>
        <v>60</v>
      </c>
      <c r="B60" s="10" t="s">
        <v>374</v>
      </c>
      <c r="C60" s="10" t="s">
        <v>16</v>
      </c>
      <c r="D60" s="59">
        <f>SUM(E60:W60)</f>
        <v>601.6</v>
      </c>
      <c r="E60" s="47"/>
      <c r="F60" s="60"/>
      <c r="G60" s="154"/>
      <c r="H60" s="171"/>
      <c r="I60" s="172"/>
      <c r="J60" s="131"/>
      <c r="K60" s="209"/>
      <c r="L60" s="173"/>
      <c r="M60" s="174"/>
      <c r="N60" s="175">
        <v>601.6</v>
      </c>
      <c r="O60" s="210"/>
      <c r="P60" s="178"/>
      <c r="Q60" s="211"/>
      <c r="R60" s="179"/>
      <c r="S60" s="180"/>
      <c r="T60" s="33"/>
      <c r="U60" s="58"/>
      <c r="V60" s="19"/>
      <c r="W60" s="58"/>
      <c r="X60" s="59">
        <f>SUM(E60:W60)</f>
        <v>601.6</v>
      </c>
    </row>
    <row r="61" spans="1:24" x14ac:dyDescent="0.25">
      <c r="A61" s="10">
        <v>61</v>
      </c>
      <c r="B61" s="10" t="s">
        <v>65</v>
      </c>
      <c r="C61" s="10" t="s">
        <v>42</v>
      </c>
      <c r="D61" s="59">
        <f>SUM(E61:W61)</f>
        <v>532</v>
      </c>
      <c r="E61" s="47">
        <v>532</v>
      </c>
      <c r="F61" s="60"/>
      <c r="G61" s="154"/>
      <c r="H61" s="171"/>
      <c r="I61" s="172"/>
      <c r="J61" s="131"/>
      <c r="K61" s="209"/>
      <c r="L61" s="173"/>
      <c r="M61" s="174"/>
      <c r="N61" s="175"/>
      <c r="O61" s="210"/>
      <c r="P61" s="178"/>
      <c r="Q61" s="211"/>
      <c r="R61" s="179"/>
      <c r="S61" s="180"/>
      <c r="T61" s="33"/>
      <c r="U61" s="58"/>
      <c r="V61" s="19"/>
      <c r="W61" s="58"/>
      <c r="X61" s="59">
        <f>SUM(E61:W61)</f>
        <v>532</v>
      </c>
    </row>
    <row r="62" spans="1:24" x14ac:dyDescent="0.25">
      <c r="A62" s="10">
        <f t="shared" ref="A62:A79" si="2">SUM(A61+1)</f>
        <v>62</v>
      </c>
      <c r="B62" s="10" t="s">
        <v>481</v>
      </c>
      <c r="D62" s="59">
        <f>SUM(E62:W62)</f>
        <v>465.3</v>
      </c>
      <c r="E62" s="47"/>
      <c r="F62" s="60"/>
      <c r="G62" s="154"/>
      <c r="H62" s="171"/>
      <c r="I62" s="172"/>
      <c r="J62" s="131"/>
      <c r="K62" s="209"/>
      <c r="L62" s="173"/>
      <c r="M62" s="174"/>
      <c r="N62" s="175"/>
      <c r="O62" s="210"/>
      <c r="P62" s="178"/>
      <c r="Q62" s="211"/>
      <c r="R62" s="179"/>
      <c r="S62" s="180"/>
      <c r="T62" s="33"/>
      <c r="U62" s="58"/>
      <c r="V62" s="19"/>
      <c r="W62" s="58">
        <v>465.3</v>
      </c>
      <c r="X62" s="59">
        <f>SUM(E62:W62)</f>
        <v>465.3</v>
      </c>
    </row>
    <row r="63" spans="1:24" x14ac:dyDescent="0.25">
      <c r="A63" s="10">
        <f t="shared" si="2"/>
        <v>63</v>
      </c>
      <c r="B63" s="10" t="s">
        <v>357</v>
      </c>
      <c r="C63" s="10" t="s">
        <v>16</v>
      </c>
      <c r="D63" s="59">
        <f>SUM(E63:W63)</f>
        <v>408.9</v>
      </c>
      <c r="E63" s="47"/>
      <c r="F63" s="60"/>
      <c r="G63" s="154"/>
      <c r="H63" s="171"/>
      <c r="I63" s="172"/>
      <c r="J63" s="131"/>
      <c r="K63" s="209"/>
      <c r="L63" s="173"/>
      <c r="M63" s="174">
        <v>408.9</v>
      </c>
      <c r="N63" s="175"/>
      <c r="O63" s="210"/>
      <c r="P63" s="178"/>
      <c r="Q63" s="211"/>
      <c r="R63" s="179"/>
      <c r="S63" s="180"/>
      <c r="T63" s="33"/>
      <c r="U63" s="58"/>
      <c r="V63" s="19"/>
      <c r="W63" s="58"/>
      <c r="X63" s="59">
        <f>SUM(E63:W63)</f>
        <v>408.9</v>
      </c>
    </row>
    <row r="64" spans="1:24" x14ac:dyDescent="0.25">
      <c r="A64" s="10">
        <f t="shared" si="2"/>
        <v>64</v>
      </c>
      <c r="B64" s="10" t="s">
        <v>267</v>
      </c>
      <c r="C64" s="10" t="s">
        <v>31</v>
      </c>
      <c r="D64" s="59">
        <f>SUM(E64:W64)</f>
        <v>399.31</v>
      </c>
      <c r="E64" s="47"/>
      <c r="F64" s="60"/>
      <c r="G64" s="154"/>
      <c r="H64" s="171"/>
      <c r="I64" s="172">
        <v>399.31</v>
      </c>
      <c r="J64" s="131"/>
      <c r="K64" s="209"/>
      <c r="L64" s="173"/>
      <c r="M64" s="174"/>
      <c r="N64" s="175"/>
      <c r="O64" s="210"/>
      <c r="P64" s="178"/>
      <c r="Q64" s="211"/>
      <c r="R64" s="179"/>
      <c r="S64" s="180"/>
      <c r="T64" s="33"/>
      <c r="U64" s="58"/>
      <c r="V64" s="19"/>
      <c r="W64" s="58"/>
      <c r="X64" s="59">
        <f>SUM(E64:W64)</f>
        <v>399.31</v>
      </c>
    </row>
    <row r="65" spans="1:24" x14ac:dyDescent="0.25">
      <c r="A65" s="10">
        <f t="shared" si="2"/>
        <v>65</v>
      </c>
      <c r="B65" s="10" t="s">
        <v>230</v>
      </c>
      <c r="C65" s="10" t="s">
        <v>29</v>
      </c>
      <c r="D65" s="59">
        <f>SUM(E65:W65)</f>
        <v>396.68</v>
      </c>
      <c r="E65" s="47"/>
      <c r="F65" s="60"/>
      <c r="G65" s="154"/>
      <c r="H65" s="171">
        <v>159.80000000000001</v>
      </c>
      <c r="I65" s="172"/>
      <c r="J65" s="131"/>
      <c r="K65" s="209">
        <v>236.88</v>
      </c>
      <c r="L65" s="173"/>
      <c r="M65" s="174"/>
      <c r="N65" s="175"/>
      <c r="O65" s="210"/>
      <c r="P65" s="178"/>
      <c r="Q65" s="211"/>
      <c r="R65" s="179"/>
      <c r="S65" s="180"/>
      <c r="T65" s="33"/>
      <c r="U65" s="58"/>
      <c r="V65" s="19"/>
      <c r="W65" s="58"/>
      <c r="X65" s="59">
        <f>SUM(E65:W65)</f>
        <v>396.68</v>
      </c>
    </row>
    <row r="66" spans="1:24" x14ac:dyDescent="0.25">
      <c r="A66" s="10">
        <f t="shared" si="2"/>
        <v>66</v>
      </c>
      <c r="B66" s="10" t="s">
        <v>126</v>
      </c>
      <c r="C66" s="10" t="s">
        <v>46</v>
      </c>
      <c r="D66" s="59">
        <f>SUM(E66:W66)</f>
        <v>325.60000000000002</v>
      </c>
      <c r="E66" s="47"/>
      <c r="F66" s="60">
        <v>325.60000000000002</v>
      </c>
      <c r="G66" s="154"/>
      <c r="H66" s="171"/>
      <c r="I66" s="172"/>
      <c r="J66" s="131"/>
      <c r="K66" s="209"/>
      <c r="L66" s="173"/>
      <c r="M66" s="174"/>
      <c r="N66" s="175"/>
      <c r="O66" s="210"/>
      <c r="P66" s="178"/>
      <c r="Q66" s="211"/>
      <c r="R66" s="179"/>
      <c r="S66" s="180"/>
      <c r="T66" s="33"/>
      <c r="U66" s="58"/>
      <c r="V66" s="19"/>
      <c r="W66" s="58"/>
      <c r="X66" s="59">
        <f>SUM(E66:W66)</f>
        <v>325.60000000000002</v>
      </c>
    </row>
    <row r="67" spans="1:24" x14ac:dyDescent="0.25">
      <c r="A67" s="10">
        <f t="shared" si="2"/>
        <v>67</v>
      </c>
      <c r="B67" s="10" t="s">
        <v>210</v>
      </c>
      <c r="C67" s="10" t="s">
        <v>46</v>
      </c>
      <c r="D67" s="59">
        <f>SUM(E67:W67)</f>
        <v>227.48</v>
      </c>
      <c r="E67" s="47"/>
      <c r="F67" s="60"/>
      <c r="G67" s="154">
        <v>227.48</v>
      </c>
      <c r="H67" s="171"/>
      <c r="I67" s="172"/>
      <c r="J67" s="131"/>
      <c r="K67" s="209"/>
      <c r="L67" s="173"/>
      <c r="M67" s="174"/>
      <c r="N67" s="175"/>
      <c r="O67" s="210"/>
      <c r="P67" s="178"/>
      <c r="Q67" s="211"/>
      <c r="R67" s="179"/>
      <c r="S67" s="180"/>
      <c r="T67" s="33"/>
      <c r="U67" s="58"/>
      <c r="V67" s="19"/>
      <c r="W67" s="58"/>
      <c r="X67" s="59">
        <f>SUM(E67:W67)</f>
        <v>227.48</v>
      </c>
    </row>
    <row r="68" spans="1:24" x14ac:dyDescent="0.25">
      <c r="A68" s="10">
        <f t="shared" si="2"/>
        <v>68</v>
      </c>
      <c r="B68" s="10" t="s">
        <v>262</v>
      </c>
      <c r="C68" s="10" t="s">
        <v>32</v>
      </c>
      <c r="D68" s="59">
        <f>SUM(E68:W68)</f>
        <v>221.84</v>
      </c>
      <c r="E68" s="47"/>
      <c r="F68" s="60"/>
      <c r="G68" s="154"/>
      <c r="H68" s="171"/>
      <c r="I68" s="172">
        <v>221.84</v>
      </c>
      <c r="J68" s="131"/>
      <c r="K68" s="209"/>
      <c r="L68" s="173"/>
      <c r="M68" s="174"/>
      <c r="N68" s="175"/>
      <c r="O68" s="210"/>
      <c r="P68" s="178"/>
      <c r="Q68" s="211"/>
      <c r="R68" s="179"/>
      <c r="S68" s="180"/>
      <c r="T68" s="33"/>
      <c r="U68" s="58"/>
      <c r="V68" s="19"/>
      <c r="W68" s="58"/>
      <c r="X68" s="59">
        <f>SUM(E68:W68)</f>
        <v>221.84</v>
      </c>
    </row>
    <row r="69" spans="1:24" x14ac:dyDescent="0.25">
      <c r="A69" s="10">
        <f t="shared" si="2"/>
        <v>69</v>
      </c>
      <c r="B69" s="10" t="s">
        <v>453</v>
      </c>
      <c r="D69" s="59">
        <f>SUM(E69:W69)</f>
        <v>221.84</v>
      </c>
      <c r="E69" s="47"/>
      <c r="F69" s="60"/>
      <c r="G69" s="154"/>
      <c r="H69" s="171"/>
      <c r="I69" s="172"/>
      <c r="J69" s="131"/>
      <c r="K69" s="209"/>
      <c r="L69" s="173"/>
      <c r="M69" s="174"/>
      <c r="N69" s="175"/>
      <c r="O69" s="210"/>
      <c r="P69" s="178"/>
      <c r="Q69" s="211"/>
      <c r="R69" s="179"/>
      <c r="S69" s="180"/>
      <c r="T69" s="33">
        <v>221.84</v>
      </c>
      <c r="U69" s="58"/>
      <c r="V69" s="19"/>
      <c r="W69" s="58"/>
      <c r="X69" s="59">
        <f>SUM(E69:W69)</f>
        <v>221.84</v>
      </c>
    </row>
    <row r="70" spans="1:24" x14ac:dyDescent="0.25">
      <c r="A70" s="10">
        <f t="shared" si="2"/>
        <v>70</v>
      </c>
      <c r="B70" s="10" t="s">
        <v>467</v>
      </c>
      <c r="D70" s="59">
        <f>SUM(E70:W70)</f>
        <v>204.92</v>
      </c>
      <c r="E70" s="47"/>
      <c r="F70" s="60"/>
      <c r="G70" s="154"/>
      <c r="H70" s="171"/>
      <c r="I70" s="172"/>
      <c r="J70" s="131"/>
      <c r="K70" s="209"/>
      <c r="L70" s="173"/>
      <c r="M70" s="174"/>
      <c r="N70" s="175"/>
      <c r="O70" s="210"/>
      <c r="P70" s="178"/>
      <c r="Q70" s="211"/>
      <c r="R70" s="179"/>
      <c r="S70" s="180"/>
      <c r="T70" s="33"/>
      <c r="U70" s="58">
        <v>204.92</v>
      </c>
      <c r="V70" s="19"/>
      <c r="W70" s="58"/>
      <c r="X70" s="59">
        <f>SUM(E70:W70)</f>
        <v>204.92</v>
      </c>
    </row>
    <row r="71" spans="1:24" x14ac:dyDescent="0.25">
      <c r="A71" s="10">
        <f t="shared" si="2"/>
        <v>71</v>
      </c>
      <c r="B71" s="10" t="s">
        <v>463</v>
      </c>
      <c r="D71" s="59">
        <f>SUM(E71:W71)</f>
        <v>186.12</v>
      </c>
      <c r="E71" s="47"/>
      <c r="F71" s="60"/>
      <c r="G71" s="154"/>
      <c r="H71" s="171"/>
      <c r="I71" s="172"/>
      <c r="J71" s="131"/>
      <c r="K71" s="209"/>
      <c r="L71" s="173"/>
      <c r="M71" s="174"/>
      <c r="N71" s="175"/>
      <c r="O71" s="210"/>
      <c r="P71" s="178"/>
      <c r="Q71" s="211"/>
      <c r="R71" s="179"/>
      <c r="S71" s="180"/>
      <c r="T71" s="33"/>
      <c r="U71" s="58"/>
      <c r="V71" s="19"/>
      <c r="W71" s="58">
        <v>186.12</v>
      </c>
      <c r="X71" s="59">
        <f>SUM(E71:W71)</f>
        <v>186.12</v>
      </c>
    </row>
    <row r="72" spans="1:24" x14ac:dyDescent="0.25">
      <c r="A72" s="10">
        <v>72</v>
      </c>
      <c r="B72" s="10" t="s">
        <v>425</v>
      </c>
      <c r="C72" s="10" t="s">
        <v>16</v>
      </c>
      <c r="D72" s="59">
        <f>SUM(E72:W72)</f>
        <v>159.80000000000001</v>
      </c>
      <c r="E72" s="47"/>
      <c r="F72" s="60"/>
      <c r="G72" s="154"/>
      <c r="H72" s="171"/>
      <c r="I72" s="172"/>
      <c r="J72" s="131"/>
      <c r="K72" s="209"/>
      <c r="L72" s="173"/>
      <c r="M72" s="174"/>
      <c r="N72" s="175"/>
      <c r="O72" s="210"/>
      <c r="P72" s="178"/>
      <c r="Q72" s="211"/>
      <c r="R72" s="179">
        <v>159.80000000000001</v>
      </c>
      <c r="S72" s="180"/>
      <c r="T72" s="33"/>
      <c r="U72" s="58"/>
      <c r="V72" s="19"/>
      <c r="W72" s="58"/>
      <c r="X72" s="59">
        <f>SUM(E72:W72)</f>
        <v>159.80000000000001</v>
      </c>
    </row>
    <row r="73" spans="1:24" x14ac:dyDescent="0.25">
      <c r="A73" s="10">
        <f t="shared" si="2"/>
        <v>73</v>
      </c>
      <c r="B73" s="10" t="s">
        <v>96</v>
      </c>
      <c r="C73" s="10" t="s">
        <v>30</v>
      </c>
      <c r="D73" s="59">
        <f>SUM(E73:W73)</f>
        <v>135.36000000000001</v>
      </c>
      <c r="E73" s="47"/>
      <c r="F73" s="60"/>
      <c r="G73" s="154"/>
      <c r="H73" s="171"/>
      <c r="I73" s="172"/>
      <c r="J73" s="131">
        <v>135.36000000000001</v>
      </c>
      <c r="K73" s="209"/>
      <c r="L73" s="173"/>
      <c r="M73" s="174"/>
      <c r="N73" s="175"/>
      <c r="O73" s="210"/>
      <c r="P73" s="178"/>
      <c r="Q73" s="211"/>
      <c r="R73" s="179"/>
      <c r="S73" s="180"/>
      <c r="T73" s="33"/>
      <c r="U73" s="58"/>
      <c r="V73" s="19"/>
      <c r="W73" s="58"/>
      <c r="X73" s="59">
        <f>SUM(E73:W73)</f>
        <v>135.36000000000001</v>
      </c>
    </row>
    <row r="74" spans="1:24" x14ac:dyDescent="0.25">
      <c r="A74" s="10">
        <f t="shared" si="2"/>
        <v>74</v>
      </c>
      <c r="B74" s="10" t="s">
        <v>290</v>
      </c>
      <c r="C74" s="10" t="s">
        <v>21</v>
      </c>
      <c r="D74" s="59">
        <f>SUM(E74:W74)</f>
        <v>135.36000000000001</v>
      </c>
      <c r="E74" s="47"/>
      <c r="F74" s="60"/>
      <c r="G74" s="154"/>
      <c r="H74" s="171"/>
      <c r="I74" s="172"/>
      <c r="J74" s="131">
        <v>135.36000000000001</v>
      </c>
      <c r="K74" s="209"/>
      <c r="L74" s="173"/>
      <c r="M74" s="174"/>
      <c r="N74" s="175"/>
      <c r="O74" s="210"/>
      <c r="P74" s="178"/>
      <c r="Q74" s="211"/>
      <c r="R74" s="179"/>
      <c r="S74" s="180"/>
      <c r="T74" s="33"/>
      <c r="U74" s="58"/>
      <c r="V74" s="19"/>
      <c r="W74" s="58"/>
      <c r="X74" s="59">
        <f>SUM(E74:W74)</f>
        <v>135.36000000000001</v>
      </c>
    </row>
    <row r="75" spans="1:24" x14ac:dyDescent="0.25">
      <c r="A75" s="10">
        <v>73</v>
      </c>
      <c r="B75" s="10" t="s">
        <v>90</v>
      </c>
      <c r="C75" s="10" t="s">
        <v>32</v>
      </c>
      <c r="D75" s="59">
        <f>SUM(E75:W75)</f>
        <v>130.24</v>
      </c>
      <c r="E75" s="47"/>
      <c r="F75" s="60">
        <v>130.24</v>
      </c>
      <c r="G75" s="154"/>
      <c r="H75" s="171"/>
      <c r="I75" s="172"/>
      <c r="J75" s="131"/>
      <c r="K75" s="209"/>
      <c r="L75" s="173"/>
      <c r="M75" s="174"/>
      <c r="N75" s="175"/>
      <c r="O75" s="210"/>
      <c r="P75" s="178"/>
      <c r="Q75" s="211"/>
      <c r="R75" s="179"/>
      <c r="S75" s="180"/>
      <c r="T75" s="33"/>
      <c r="U75" s="58"/>
      <c r="V75" s="19"/>
      <c r="W75" s="58"/>
      <c r="X75" s="59">
        <f>SUM(E75:W75)</f>
        <v>130.24</v>
      </c>
    </row>
    <row r="76" spans="1:24" x14ac:dyDescent="0.25">
      <c r="A76" s="10">
        <f t="shared" si="2"/>
        <v>74</v>
      </c>
      <c r="B76" s="10" t="s">
        <v>72</v>
      </c>
      <c r="C76" s="10" t="s">
        <v>19</v>
      </c>
      <c r="D76" s="59">
        <f>SUM(E76:W76)</f>
        <v>103.78</v>
      </c>
      <c r="E76" s="47"/>
      <c r="F76" s="60"/>
      <c r="G76" s="154"/>
      <c r="H76" s="171"/>
      <c r="I76" s="172"/>
      <c r="J76" s="131"/>
      <c r="K76" s="209"/>
      <c r="L76" s="173"/>
      <c r="M76" s="174"/>
      <c r="N76" s="175"/>
      <c r="O76" s="210">
        <v>103.78</v>
      </c>
      <c r="P76" s="178"/>
      <c r="Q76" s="211"/>
      <c r="R76" s="179"/>
      <c r="S76" s="180"/>
      <c r="T76" s="33"/>
      <c r="U76" s="58"/>
      <c r="V76" s="19"/>
      <c r="W76" s="58"/>
      <c r="X76" s="59">
        <f>SUM(E76:W76)</f>
        <v>103.78</v>
      </c>
    </row>
    <row r="77" spans="1:24" x14ac:dyDescent="0.25">
      <c r="A77" s="10">
        <f t="shared" si="2"/>
        <v>75</v>
      </c>
      <c r="B77" s="10" t="s">
        <v>387</v>
      </c>
      <c r="C77" s="10" t="s">
        <v>21</v>
      </c>
      <c r="D77" s="59">
        <f>SUM(E77:W77)</f>
        <v>81.78</v>
      </c>
      <c r="E77" s="47"/>
      <c r="F77" s="60"/>
      <c r="G77" s="154"/>
      <c r="H77" s="171"/>
      <c r="I77" s="172"/>
      <c r="J77" s="131"/>
      <c r="K77" s="209"/>
      <c r="L77" s="173"/>
      <c r="M77" s="174">
        <v>81.78</v>
      </c>
      <c r="N77" s="175"/>
      <c r="O77" s="210"/>
      <c r="P77" s="178"/>
      <c r="Q77" s="211"/>
      <c r="R77" s="179"/>
      <c r="S77" s="180"/>
      <c r="T77" s="33"/>
      <c r="U77" s="58"/>
      <c r="V77" s="19"/>
      <c r="W77" s="58"/>
      <c r="X77" s="59">
        <f>SUM(E77:W77)</f>
        <v>81.78</v>
      </c>
    </row>
    <row r="78" spans="1:24" x14ac:dyDescent="0.25">
      <c r="A78" s="10">
        <v>74</v>
      </c>
      <c r="D78" s="59">
        <f t="shared" ref="D76:D130" si="3">SUM(E78:W78)</f>
        <v>0</v>
      </c>
      <c r="E78" s="47"/>
      <c r="F78" s="60"/>
      <c r="G78" s="154"/>
      <c r="H78" s="171"/>
      <c r="I78" s="172"/>
      <c r="J78" s="131"/>
      <c r="K78" s="209"/>
      <c r="L78" s="173"/>
      <c r="M78" s="174"/>
      <c r="N78" s="175"/>
      <c r="O78" s="210"/>
      <c r="P78" s="178"/>
      <c r="Q78" s="211"/>
      <c r="R78" s="179"/>
      <c r="S78" s="180"/>
      <c r="T78" s="33"/>
      <c r="U78" s="58"/>
      <c r="V78" s="19"/>
      <c r="W78" s="58"/>
      <c r="X78" s="59">
        <f t="shared" ref="X76:X130" si="4">SUM(E78:W78)</f>
        <v>0</v>
      </c>
    </row>
    <row r="79" spans="1:24" x14ac:dyDescent="0.25">
      <c r="A79" s="10">
        <f t="shared" si="2"/>
        <v>75</v>
      </c>
      <c r="D79" s="59">
        <f t="shared" si="3"/>
        <v>0</v>
      </c>
      <c r="E79" s="47"/>
      <c r="F79" s="60"/>
      <c r="G79" s="154"/>
      <c r="H79" s="171"/>
      <c r="I79" s="172"/>
      <c r="J79" s="131"/>
      <c r="K79" s="209"/>
      <c r="L79" s="173"/>
      <c r="M79" s="174"/>
      <c r="N79" s="175"/>
      <c r="O79" s="210"/>
      <c r="P79" s="178"/>
      <c r="Q79" s="211"/>
      <c r="R79" s="179"/>
      <c r="S79" s="180"/>
      <c r="T79" s="33"/>
      <c r="U79" s="58"/>
      <c r="V79" s="19"/>
      <c r="W79" s="58"/>
      <c r="X79" s="59">
        <f t="shared" si="4"/>
        <v>0</v>
      </c>
    </row>
    <row r="80" spans="1:24" x14ac:dyDescent="0.25">
      <c r="D80" s="59">
        <f t="shared" si="3"/>
        <v>0</v>
      </c>
      <c r="E80" s="47"/>
      <c r="F80" s="60"/>
      <c r="G80" s="154"/>
      <c r="H80" s="171"/>
      <c r="I80" s="172"/>
      <c r="J80" s="131"/>
      <c r="K80" s="209"/>
      <c r="L80" s="173"/>
      <c r="M80" s="174"/>
      <c r="N80" s="175"/>
      <c r="O80" s="210"/>
      <c r="P80" s="178"/>
      <c r="Q80" s="211"/>
      <c r="R80" s="179"/>
      <c r="S80" s="180"/>
      <c r="T80" s="33"/>
      <c r="U80" s="58"/>
      <c r="V80" s="19"/>
      <c r="W80" s="58"/>
      <c r="X80" s="59">
        <f t="shared" si="4"/>
        <v>0</v>
      </c>
    </row>
    <row r="81" spans="4:24" x14ac:dyDescent="0.25">
      <c r="D81" s="59">
        <f t="shared" si="3"/>
        <v>0</v>
      </c>
      <c r="E81" s="47"/>
      <c r="F81" s="60"/>
      <c r="G81" s="154"/>
      <c r="H81" s="171"/>
      <c r="I81" s="172"/>
      <c r="J81" s="131"/>
      <c r="K81" s="209"/>
      <c r="L81" s="173"/>
      <c r="M81" s="174"/>
      <c r="N81" s="175"/>
      <c r="O81" s="210"/>
      <c r="P81" s="178"/>
      <c r="Q81" s="211"/>
      <c r="R81" s="179"/>
      <c r="S81" s="180"/>
      <c r="T81" s="33"/>
      <c r="U81" s="58"/>
      <c r="V81" s="19"/>
      <c r="W81" s="58"/>
      <c r="X81" s="59">
        <f t="shared" si="4"/>
        <v>0</v>
      </c>
    </row>
    <row r="82" spans="4:24" x14ac:dyDescent="0.25">
      <c r="D82" s="59">
        <f t="shared" si="3"/>
        <v>0</v>
      </c>
      <c r="R82" s="56"/>
      <c r="S82" s="62"/>
      <c r="X82" s="59">
        <f t="shared" si="4"/>
        <v>0</v>
      </c>
    </row>
    <row r="83" spans="4:24" x14ac:dyDescent="0.25">
      <c r="D83" s="59">
        <f t="shared" si="3"/>
        <v>0</v>
      </c>
      <c r="R83" s="56"/>
      <c r="S83" s="62"/>
      <c r="X83" s="59">
        <f t="shared" si="4"/>
        <v>0</v>
      </c>
    </row>
    <row r="84" spans="4:24" x14ac:dyDescent="0.25">
      <c r="D84" s="59">
        <f t="shared" si="3"/>
        <v>0</v>
      </c>
      <c r="R84" s="56"/>
      <c r="S84" s="62"/>
      <c r="X84" s="59">
        <f t="shared" si="4"/>
        <v>0</v>
      </c>
    </row>
    <row r="85" spans="4:24" x14ac:dyDescent="0.25">
      <c r="D85" s="59">
        <f t="shared" si="3"/>
        <v>0</v>
      </c>
      <c r="R85" s="56"/>
      <c r="S85" s="62"/>
      <c r="X85" s="59">
        <f t="shared" si="4"/>
        <v>0</v>
      </c>
    </row>
    <row r="86" spans="4:24" x14ac:dyDescent="0.25">
      <c r="D86" s="59">
        <f t="shared" si="3"/>
        <v>0</v>
      </c>
      <c r="J86" s="208"/>
      <c r="R86" s="56"/>
      <c r="S86" s="62"/>
      <c r="X86" s="59">
        <f t="shared" si="4"/>
        <v>0</v>
      </c>
    </row>
    <row r="87" spans="4:24" x14ac:dyDescent="0.25">
      <c r="D87" s="59">
        <f t="shared" si="3"/>
        <v>0</v>
      </c>
      <c r="R87" s="56"/>
      <c r="S87" s="62"/>
      <c r="X87" s="59">
        <f t="shared" si="4"/>
        <v>0</v>
      </c>
    </row>
    <row r="88" spans="4:24" x14ac:dyDescent="0.25">
      <c r="D88" s="59">
        <f t="shared" si="3"/>
        <v>0</v>
      </c>
      <c r="R88" s="56"/>
      <c r="S88" s="62"/>
      <c r="X88" s="59">
        <f t="shared" si="4"/>
        <v>0</v>
      </c>
    </row>
    <row r="89" spans="4:24" x14ac:dyDescent="0.25">
      <c r="D89" s="59">
        <f t="shared" si="3"/>
        <v>0</v>
      </c>
      <c r="R89" s="56"/>
      <c r="S89" s="62"/>
      <c r="X89" s="59">
        <f t="shared" si="4"/>
        <v>0</v>
      </c>
    </row>
    <row r="90" spans="4:24" x14ac:dyDescent="0.25">
      <c r="D90" s="59">
        <f t="shared" si="3"/>
        <v>0</v>
      </c>
      <c r="R90" s="56"/>
      <c r="S90" s="62"/>
      <c r="X90" s="59">
        <f t="shared" si="4"/>
        <v>0</v>
      </c>
    </row>
    <row r="91" spans="4:24" x14ac:dyDescent="0.25">
      <c r="D91" s="59">
        <f t="shared" si="3"/>
        <v>0</v>
      </c>
      <c r="R91" s="56"/>
      <c r="S91" s="62"/>
      <c r="X91" s="59">
        <f t="shared" si="4"/>
        <v>0</v>
      </c>
    </row>
    <row r="92" spans="4:24" x14ac:dyDescent="0.25">
      <c r="D92" s="59">
        <f t="shared" si="3"/>
        <v>0</v>
      </c>
      <c r="R92" s="56"/>
      <c r="S92" s="62"/>
      <c r="X92" s="59">
        <f t="shared" si="4"/>
        <v>0</v>
      </c>
    </row>
    <row r="93" spans="4:24" x14ac:dyDescent="0.25">
      <c r="D93" s="59">
        <f t="shared" si="3"/>
        <v>0</v>
      </c>
      <c r="R93" s="56"/>
      <c r="S93" s="62"/>
      <c r="X93" s="59">
        <f t="shared" si="4"/>
        <v>0</v>
      </c>
    </row>
    <row r="94" spans="4:24" x14ac:dyDescent="0.25">
      <c r="D94" s="59">
        <f t="shared" si="3"/>
        <v>0</v>
      </c>
      <c r="R94" s="56"/>
      <c r="S94" s="62"/>
      <c r="X94" s="59">
        <f t="shared" si="4"/>
        <v>0</v>
      </c>
    </row>
    <row r="95" spans="4:24" x14ac:dyDescent="0.25">
      <c r="D95" s="59">
        <f t="shared" si="3"/>
        <v>0</v>
      </c>
      <c r="R95" s="56"/>
      <c r="S95" s="62"/>
      <c r="X95" s="59">
        <f t="shared" si="4"/>
        <v>0</v>
      </c>
    </row>
    <row r="96" spans="4:24" x14ac:dyDescent="0.25">
      <c r="D96" s="59">
        <f t="shared" si="3"/>
        <v>0</v>
      </c>
      <c r="R96" s="56"/>
      <c r="S96" s="62"/>
      <c r="X96" s="59">
        <f t="shared" si="4"/>
        <v>0</v>
      </c>
    </row>
    <row r="97" spans="4:24" x14ac:dyDescent="0.25">
      <c r="D97" s="59">
        <f t="shared" si="3"/>
        <v>0</v>
      </c>
      <c r="R97" s="56"/>
      <c r="S97" s="62"/>
      <c r="X97" s="59">
        <f t="shared" si="4"/>
        <v>0</v>
      </c>
    </row>
    <row r="98" spans="4:24" x14ac:dyDescent="0.25">
      <c r="D98" s="59">
        <f t="shared" si="3"/>
        <v>0</v>
      </c>
      <c r="R98" s="56"/>
      <c r="S98" s="62"/>
      <c r="X98" s="59">
        <f t="shared" si="4"/>
        <v>0</v>
      </c>
    </row>
    <row r="99" spans="4:24" x14ac:dyDescent="0.25">
      <c r="D99" s="59">
        <f t="shared" si="3"/>
        <v>0</v>
      </c>
      <c r="R99" s="56"/>
      <c r="S99" s="62"/>
      <c r="X99" s="59">
        <f t="shared" si="4"/>
        <v>0</v>
      </c>
    </row>
    <row r="100" spans="4:24" x14ac:dyDescent="0.25">
      <c r="D100" s="59">
        <f t="shared" si="3"/>
        <v>0</v>
      </c>
      <c r="R100" s="56"/>
      <c r="S100" s="62"/>
      <c r="X100" s="59">
        <f t="shared" si="4"/>
        <v>0</v>
      </c>
    </row>
    <row r="101" spans="4:24" x14ac:dyDescent="0.25">
      <c r="D101" s="59">
        <f t="shared" si="3"/>
        <v>0</v>
      </c>
      <c r="R101" s="56"/>
      <c r="S101" s="62"/>
      <c r="X101" s="59">
        <f t="shared" si="4"/>
        <v>0</v>
      </c>
    </row>
    <row r="102" spans="4:24" x14ac:dyDescent="0.25">
      <c r="D102" s="59">
        <f t="shared" si="3"/>
        <v>0</v>
      </c>
      <c r="R102" s="56"/>
      <c r="S102" s="62"/>
      <c r="X102" s="59">
        <f t="shared" si="4"/>
        <v>0</v>
      </c>
    </row>
    <row r="103" spans="4:24" x14ac:dyDescent="0.25">
      <c r="D103" s="59">
        <f t="shared" si="3"/>
        <v>0</v>
      </c>
      <c r="R103" s="56"/>
      <c r="S103" s="62"/>
      <c r="X103" s="59">
        <f t="shared" si="4"/>
        <v>0</v>
      </c>
    </row>
    <row r="104" spans="4:24" x14ac:dyDescent="0.25">
      <c r="D104" s="59">
        <f t="shared" si="3"/>
        <v>0</v>
      </c>
      <c r="R104" s="56"/>
      <c r="S104" s="62"/>
      <c r="X104" s="59">
        <f t="shared" si="4"/>
        <v>0</v>
      </c>
    </row>
    <row r="105" spans="4:24" x14ac:dyDescent="0.25">
      <c r="D105" s="59">
        <f t="shared" si="3"/>
        <v>0</v>
      </c>
      <c r="R105" s="56"/>
      <c r="S105" s="62"/>
      <c r="X105" s="59">
        <f t="shared" si="4"/>
        <v>0</v>
      </c>
    </row>
    <row r="106" spans="4:24" x14ac:dyDescent="0.25">
      <c r="D106" s="59">
        <f t="shared" si="3"/>
        <v>0</v>
      </c>
      <c r="R106" s="56"/>
      <c r="S106" s="62"/>
      <c r="X106" s="59">
        <f t="shared" si="4"/>
        <v>0</v>
      </c>
    </row>
    <row r="107" spans="4:24" x14ac:dyDescent="0.25">
      <c r="D107" s="59">
        <f t="shared" si="3"/>
        <v>0</v>
      </c>
      <c r="R107" s="56"/>
      <c r="S107" s="62"/>
      <c r="X107" s="59">
        <f t="shared" si="4"/>
        <v>0</v>
      </c>
    </row>
    <row r="108" spans="4:24" x14ac:dyDescent="0.25">
      <c r="D108" s="59">
        <f t="shared" si="3"/>
        <v>0</v>
      </c>
      <c r="R108" s="56"/>
      <c r="S108" s="62"/>
      <c r="X108" s="59">
        <f t="shared" si="4"/>
        <v>0</v>
      </c>
    </row>
    <row r="109" spans="4:24" x14ac:dyDescent="0.25">
      <c r="D109" s="59">
        <f t="shared" si="3"/>
        <v>0</v>
      </c>
      <c r="R109" s="56"/>
      <c r="S109" s="62"/>
      <c r="X109" s="59">
        <f t="shared" si="4"/>
        <v>0</v>
      </c>
    </row>
    <row r="110" spans="4:24" x14ac:dyDescent="0.25">
      <c r="D110" s="59">
        <f t="shared" si="3"/>
        <v>0</v>
      </c>
      <c r="R110" s="56"/>
      <c r="S110" s="62"/>
      <c r="X110" s="59">
        <f t="shared" si="4"/>
        <v>0</v>
      </c>
    </row>
    <row r="111" spans="4:24" x14ac:dyDescent="0.25">
      <c r="D111" s="59">
        <f t="shared" si="3"/>
        <v>0</v>
      </c>
      <c r="R111" s="56"/>
      <c r="S111" s="62"/>
      <c r="X111" s="59">
        <f t="shared" si="4"/>
        <v>0</v>
      </c>
    </row>
    <row r="112" spans="4:24" x14ac:dyDescent="0.25">
      <c r="D112" s="59">
        <f t="shared" si="3"/>
        <v>0</v>
      </c>
      <c r="R112" s="56"/>
      <c r="S112" s="62"/>
      <c r="X112" s="59">
        <f t="shared" si="4"/>
        <v>0</v>
      </c>
    </row>
    <row r="113" spans="4:24" x14ac:dyDescent="0.25">
      <c r="D113" s="59">
        <f t="shared" si="3"/>
        <v>0</v>
      </c>
      <c r="R113" s="56"/>
      <c r="S113" s="62"/>
      <c r="X113" s="59">
        <f t="shared" si="4"/>
        <v>0</v>
      </c>
    </row>
    <row r="114" spans="4:24" x14ac:dyDescent="0.25">
      <c r="D114" s="59">
        <f t="shared" si="3"/>
        <v>0</v>
      </c>
      <c r="R114" s="56"/>
      <c r="S114" s="62"/>
      <c r="X114" s="59">
        <f t="shared" si="4"/>
        <v>0</v>
      </c>
    </row>
    <row r="115" spans="4:24" x14ac:dyDescent="0.25">
      <c r="D115" s="59">
        <f t="shared" si="3"/>
        <v>0</v>
      </c>
      <c r="R115" s="56"/>
      <c r="S115" s="62"/>
      <c r="X115" s="59">
        <f t="shared" si="4"/>
        <v>0</v>
      </c>
    </row>
    <row r="116" spans="4:24" x14ac:dyDescent="0.25">
      <c r="D116" s="59">
        <f t="shared" si="3"/>
        <v>0</v>
      </c>
      <c r="R116" s="56"/>
      <c r="S116" s="62"/>
      <c r="X116" s="59">
        <f t="shared" si="4"/>
        <v>0</v>
      </c>
    </row>
    <row r="117" spans="4:24" x14ac:dyDescent="0.25">
      <c r="D117" s="59">
        <f t="shared" si="3"/>
        <v>0</v>
      </c>
      <c r="R117" s="56"/>
      <c r="S117" s="62"/>
      <c r="X117" s="59">
        <f t="shared" si="4"/>
        <v>0</v>
      </c>
    </row>
    <row r="118" spans="4:24" x14ac:dyDescent="0.25">
      <c r="D118" s="59">
        <f t="shared" si="3"/>
        <v>0</v>
      </c>
      <c r="R118" s="56"/>
      <c r="X118" s="59">
        <f t="shared" si="4"/>
        <v>0</v>
      </c>
    </row>
    <row r="119" spans="4:24" x14ac:dyDescent="0.25">
      <c r="D119" s="59">
        <f t="shared" si="3"/>
        <v>0</v>
      </c>
      <c r="R119" s="56"/>
      <c r="X119" s="59">
        <f t="shared" si="4"/>
        <v>0</v>
      </c>
    </row>
    <row r="120" spans="4:24" x14ac:dyDescent="0.25">
      <c r="D120" s="59">
        <f t="shared" si="3"/>
        <v>0</v>
      </c>
      <c r="R120" s="56"/>
      <c r="X120" s="59">
        <f t="shared" si="4"/>
        <v>0</v>
      </c>
    </row>
    <row r="121" spans="4:24" x14ac:dyDescent="0.25">
      <c r="D121" s="59">
        <f t="shared" si="3"/>
        <v>0</v>
      </c>
      <c r="R121" s="56"/>
      <c r="X121" s="59">
        <f t="shared" si="4"/>
        <v>0</v>
      </c>
    </row>
    <row r="122" spans="4:24" x14ac:dyDescent="0.25">
      <c r="D122" s="59">
        <f t="shared" si="3"/>
        <v>0</v>
      </c>
      <c r="R122" s="56"/>
      <c r="X122" s="59">
        <f t="shared" si="4"/>
        <v>0</v>
      </c>
    </row>
    <row r="123" spans="4:24" x14ac:dyDescent="0.25">
      <c r="D123" s="59">
        <f t="shared" si="3"/>
        <v>0</v>
      </c>
      <c r="R123" s="56"/>
      <c r="X123" s="59">
        <f t="shared" si="4"/>
        <v>0</v>
      </c>
    </row>
    <row r="124" spans="4:24" x14ac:dyDescent="0.25">
      <c r="D124" s="59">
        <f t="shared" si="3"/>
        <v>0</v>
      </c>
      <c r="R124" s="56"/>
      <c r="X124" s="59">
        <f t="shared" si="4"/>
        <v>0</v>
      </c>
    </row>
    <row r="125" spans="4:24" x14ac:dyDescent="0.25">
      <c r="D125" s="59">
        <f t="shared" si="3"/>
        <v>0</v>
      </c>
      <c r="R125" s="56"/>
      <c r="X125" s="59">
        <f t="shared" si="4"/>
        <v>0</v>
      </c>
    </row>
    <row r="126" spans="4:24" x14ac:dyDescent="0.25">
      <c r="D126" s="59">
        <f t="shared" si="3"/>
        <v>0</v>
      </c>
      <c r="R126" s="56"/>
      <c r="X126" s="59">
        <f t="shared" si="4"/>
        <v>0</v>
      </c>
    </row>
    <row r="127" spans="4:24" x14ac:dyDescent="0.25">
      <c r="D127" s="59">
        <f t="shared" si="3"/>
        <v>0</v>
      </c>
      <c r="R127" s="56"/>
      <c r="X127" s="59">
        <f t="shared" si="4"/>
        <v>0</v>
      </c>
    </row>
    <row r="128" spans="4:24" x14ac:dyDescent="0.25">
      <c r="D128" s="59">
        <f t="shared" si="3"/>
        <v>0</v>
      </c>
      <c r="R128" s="56"/>
      <c r="X128" s="59">
        <f t="shared" si="4"/>
        <v>0</v>
      </c>
    </row>
    <row r="129" spans="4:24" x14ac:dyDescent="0.25">
      <c r="D129" s="59">
        <f t="shared" si="3"/>
        <v>0</v>
      </c>
      <c r="R129" s="56"/>
      <c r="X129" s="59">
        <f t="shared" si="4"/>
        <v>0</v>
      </c>
    </row>
    <row r="130" spans="4:24" x14ac:dyDescent="0.25">
      <c r="D130" s="59">
        <f t="shared" si="3"/>
        <v>0</v>
      </c>
      <c r="R130" s="56"/>
      <c r="X130" s="59">
        <f t="shared" si="4"/>
        <v>0</v>
      </c>
    </row>
    <row r="131" spans="4:24" x14ac:dyDescent="0.25">
      <c r="D131" s="59">
        <f t="shared" ref="D131:D141" si="5">SUM(E131:W131)</f>
        <v>0</v>
      </c>
      <c r="R131" s="56"/>
      <c r="X131" s="59">
        <f t="shared" ref="X131:X147" si="6">SUM(E131:W131)</f>
        <v>0</v>
      </c>
    </row>
    <row r="132" spans="4:24" x14ac:dyDescent="0.25">
      <c r="D132" s="59">
        <f t="shared" si="5"/>
        <v>0</v>
      </c>
      <c r="R132" s="56"/>
      <c r="X132" s="59">
        <f t="shared" si="6"/>
        <v>0</v>
      </c>
    </row>
    <row r="133" spans="4:24" x14ac:dyDescent="0.25">
      <c r="D133" s="59">
        <f t="shared" si="5"/>
        <v>0</v>
      </c>
      <c r="R133" s="56"/>
      <c r="X133" s="59">
        <f t="shared" si="6"/>
        <v>0</v>
      </c>
    </row>
    <row r="134" spans="4:24" x14ac:dyDescent="0.25">
      <c r="D134" s="59">
        <f t="shared" si="5"/>
        <v>0</v>
      </c>
      <c r="R134" s="56"/>
      <c r="X134" s="59">
        <f t="shared" si="6"/>
        <v>0</v>
      </c>
    </row>
    <row r="135" spans="4:24" x14ac:dyDescent="0.25">
      <c r="D135" s="59">
        <f t="shared" si="5"/>
        <v>0</v>
      </c>
      <c r="R135" s="56"/>
      <c r="X135" s="59">
        <f t="shared" si="6"/>
        <v>0</v>
      </c>
    </row>
    <row r="136" spans="4:24" x14ac:dyDescent="0.25">
      <c r="D136" s="59">
        <f t="shared" si="5"/>
        <v>0</v>
      </c>
      <c r="R136" s="56"/>
      <c r="X136" s="59">
        <f t="shared" si="6"/>
        <v>0</v>
      </c>
    </row>
    <row r="137" spans="4:24" x14ac:dyDescent="0.25">
      <c r="D137" s="59">
        <f t="shared" si="5"/>
        <v>0</v>
      </c>
      <c r="R137" s="56"/>
      <c r="X137" s="59">
        <f t="shared" si="6"/>
        <v>0</v>
      </c>
    </row>
    <row r="138" spans="4:24" x14ac:dyDescent="0.25">
      <c r="D138" s="59">
        <f t="shared" si="5"/>
        <v>0</v>
      </c>
      <c r="R138" s="56"/>
      <c r="X138" s="59">
        <f t="shared" si="6"/>
        <v>0</v>
      </c>
    </row>
    <row r="139" spans="4:24" x14ac:dyDescent="0.25">
      <c r="D139" s="59">
        <f t="shared" si="5"/>
        <v>0</v>
      </c>
      <c r="R139" s="56"/>
      <c r="X139" s="59">
        <f t="shared" si="6"/>
        <v>0</v>
      </c>
    </row>
    <row r="140" spans="4:24" x14ac:dyDescent="0.25">
      <c r="D140" s="59">
        <f t="shared" si="5"/>
        <v>0</v>
      </c>
      <c r="R140" s="56"/>
      <c r="X140" s="59">
        <f t="shared" si="6"/>
        <v>0</v>
      </c>
    </row>
    <row r="141" spans="4:24" x14ac:dyDescent="0.25">
      <c r="D141" s="59">
        <f t="shared" si="5"/>
        <v>0</v>
      </c>
      <c r="R141" s="56"/>
      <c r="X141" s="59">
        <f t="shared" si="6"/>
        <v>0</v>
      </c>
    </row>
    <row r="142" spans="4:24" x14ac:dyDescent="0.25">
      <c r="R142" s="56"/>
      <c r="X142" s="59">
        <f t="shared" si="6"/>
        <v>0</v>
      </c>
    </row>
    <row r="143" spans="4:24" x14ac:dyDescent="0.25">
      <c r="R143" s="56"/>
      <c r="X143" s="59">
        <f t="shared" si="6"/>
        <v>0</v>
      </c>
    </row>
    <row r="144" spans="4:24" x14ac:dyDescent="0.25">
      <c r="R144" s="56"/>
      <c r="X144" s="59">
        <f t="shared" si="6"/>
        <v>0</v>
      </c>
    </row>
    <row r="145" spans="18:24" x14ac:dyDescent="0.25">
      <c r="R145" s="56"/>
      <c r="X145" s="59">
        <f t="shared" si="6"/>
        <v>0</v>
      </c>
    </row>
    <row r="146" spans="18:24" x14ac:dyDescent="0.25">
      <c r="R146" s="56"/>
      <c r="X146" s="59">
        <f t="shared" si="6"/>
        <v>0</v>
      </c>
    </row>
    <row r="147" spans="18:24" x14ac:dyDescent="0.25">
      <c r="R147" s="56"/>
      <c r="X147" s="59">
        <f t="shared" si="6"/>
        <v>0</v>
      </c>
    </row>
    <row r="148" spans="18:24" x14ac:dyDescent="0.25">
      <c r="R148" s="56"/>
    </row>
    <row r="149" spans="18:24" x14ac:dyDescent="0.25">
      <c r="R149" s="56"/>
    </row>
    <row r="150" spans="18:24" x14ac:dyDescent="0.25">
      <c r="R150" s="56"/>
    </row>
    <row r="151" spans="18:24" x14ac:dyDescent="0.25">
      <c r="R151" s="56"/>
    </row>
    <row r="152" spans="18:24" x14ac:dyDescent="0.25">
      <c r="R152" s="56"/>
    </row>
    <row r="153" spans="18:24" x14ac:dyDescent="0.25">
      <c r="R153" s="56"/>
    </row>
    <row r="154" spans="18:24" x14ac:dyDescent="0.25">
      <c r="R154" s="56"/>
    </row>
    <row r="155" spans="18:24" x14ac:dyDescent="0.25">
      <c r="R155" s="56"/>
    </row>
  </sheetData>
  <sortState ref="B2:X77">
    <sortCondition descending="1" ref="X2:X77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5"/>
  <sheetViews>
    <sheetView view="pageBreakPreview" zoomScale="70" zoomScaleNormal="88" zoomScaleSheetLayoutView="70" workbookViewId="0">
      <selection activeCell="A2" sqref="A2:D22"/>
    </sheetView>
  </sheetViews>
  <sheetFormatPr defaultRowHeight="15.75" x14ac:dyDescent="0.25"/>
  <cols>
    <col min="1" max="1" width="5.28515625" style="38" customWidth="1"/>
    <col min="2" max="2" width="21.140625" style="10" customWidth="1"/>
    <col min="3" max="3" width="9.140625" style="10" customWidth="1"/>
    <col min="4" max="4" width="12.42578125" style="296" customWidth="1"/>
    <col min="5" max="5" width="10.85546875" style="230" customWidth="1"/>
    <col min="6" max="6" width="12.5703125" style="190" customWidth="1"/>
    <col min="7" max="7" width="12" style="187" customWidth="1"/>
    <col min="8" max="8" width="11.42578125" style="188" customWidth="1"/>
    <col min="9" max="9" width="11.42578125" style="50" customWidth="1"/>
    <col min="10" max="10" width="11.42578125" style="128" customWidth="1"/>
    <col min="11" max="11" width="13.140625" style="231" customWidth="1"/>
    <col min="12" max="12" width="14.28515625" style="232" customWidth="1"/>
    <col min="13" max="13" width="11.5703125" style="233" customWidth="1"/>
    <col min="14" max="14" width="11.5703125" style="234" customWidth="1"/>
    <col min="15" max="15" width="11.5703125" style="235" customWidth="1"/>
    <col min="16" max="16" width="11.5703125" style="236" customWidth="1"/>
    <col min="17" max="17" width="11.5703125" style="293" customWidth="1"/>
    <col min="18" max="19" width="11.5703125" style="234" customWidth="1"/>
    <col min="20" max="20" width="11.140625" style="142" customWidth="1"/>
    <col min="21" max="21" width="10.7109375" style="228" customWidth="1"/>
    <col min="22" max="22" width="11.140625" style="230" customWidth="1"/>
    <col min="23" max="23" width="12.140625" style="228" customWidth="1"/>
    <col min="24" max="24" width="12.42578125" style="244" customWidth="1"/>
    <col min="25" max="25" width="13" style="38" customWidth="1"/>
    <col min="26" max="26" width="16.28515625" style="38" customWidth="1"/>
    <col min="27" max="16384" width="9.140625" style="38"/>
  </cols>
  <sheetData>
    <row r="1" spans="1:24" ht="109.5" customHeight="1" x14ac:dyDescent="0.25">
      <c r="A1" s="10"/>
      <c r="B1" s="2" t="s">
        <v>107</v>
      </c>
      <c r="C1" s="3" t="s">
        <v>1</v>
      </c>
      <c r="D1" s="222" t="s">
        <v>36</v>
      </c>
      <c r="E1" s="212" t="s">
        <v>2</v>
      </c>
      <c r="F1" s="182" t="s">
        <v>3</v>
      </c>
      <c r="G1" s="184" t="s">
        <v>187</v>
      </c>
      <c r="H1" s="213" t="s">
        <v>212</v>
      </c>
      <c r="I1" s="31" t="s">
        <v>231</v>
      </c>
      <c r="J1" s="117" t="s">
        <v>4</v>
      </c>
      <c r="K1" s="214" t="s">
        <v>298</v>
      </c>
      <c r="L1" s="215" t="s">
        <v>35</v>
      </c>
      <c r="M1" s="216" t="s">
        <v>341</v>
      </c>
      <c r="N1" s="217" t="s">
        <v>6</v>
      </c>
      <c r="O1" s="218" t="s">
        <v>7</v>
      </c>
      <c r="P1" s="219" t="s">
        <v>388</v>
      </c>
      <c r="Q1" s="292" t="s">
        <v>9</v>
      </c>
      <c r="R1" s="119" t="s">
        <v>421</v>
      </c>
      <c r="S1" s="220" t="s">
        <v>10</v>
      </c>
      <c r="T1" s="119" t="s">
        <v>443</v>
      </c>
      <c r="U1" s="221" t="s">
        <v>13</v>
      </c>
      <c r="V1" s="311" t="s">
        <v>468</v>
      </c>
      <c r="W1" s="221" t="s">
        <v>14</v>
      </c>
      <c r="X1" s="222" t="s">
        <v>36</v>
      </c>
    </row>
    <row r="2" spans="1:24" x14ac:dyDescent="0.25">
      <c r="A2" s="10">
        <v>1</v>
      </c>
      <c r="B2" s="10" t="s">
        <v>111</v>
      </c>
      <c r="C2" s="10" t="s">
        <v>16</v>
      </c>
      <c r="D2" s="59">
        <f>SUM(E2:W2)</f>
        <v>13418.44</v>
      </c>
      <c r="E2" s="19">
        <v>722</v>
      </c>
      <c r="F2" s="185"/>
      <c r="G2" s="210"/>
      <c r="H2" s="223"/>
      <c r="I2" s="172">
        <v>1319.94</v>
      </c>
      <c r="J2" s="211">
        <v>920.45</v>
      </c>
      <c r="K2" s="25"/>
      <c r="L2" s="19"/>
      <c r="M2" s="224"/>
      <c r="N2" s="225"/>
      <c r="O2" s="226">
        <v>3398.67</v>
      </c>
      <c r="P2" s="24">
        <v>4420.49</v>
      </c>
      <c r="Q2" s="225"/>
      <c r="R2" s="33">
        <v>1837.7</v>
      </c>
      <c r="S2" s="227"/>
      <c r="T2" s="33"/>
      <c r="U2" s="58">
        <v>799.19</v>
      </c>
      <c r="V2" s="19"/>
      <c r="W2" s="58"/>
      <c r="X2" s="229">
        <f>SUM(E2:W2)</f>
        <v>13418.44</v>
      </c>
    </row>
    <row r="3" spans="1:24" x14ac:dyDescent="0.25">
      <c r="A3" s="10">
        <f t="shared" ref="A3:A29" si="0">SUM(A2+1)</f>
        <v>2</v>
      </c>
      <c r="B3" s="10" t="s">
        <v>110</v>
      </c>
      <c r="C3" s="10" t="s">
        <v>29</v>
      </c>
      <c r="D3" s="59">
        <f>SUM(E3:W3)</f>
        <v>11917.97</v>
      </c>
      <c r="E3" s="19"/>
      <c r="F3" s="185"/>
      <c r="G3" s="210">
        <v>3525.94</v>
      </c>
      <c r="H3" s="223">
        <v>399.5</v>
      </c>
      <c r="I3" s="172">
        <v>1708.16</v>
      </c>
      <c r="J3" s="211"/>
      <c r="K3" s="25">
        <v>2191.14</v>
      </c>
      <c r="L3" s="19">
        <v>1686.83</v>
      </c>
      <c r="M3" s="224"/>
      <c r="N3" s="225">
        <v>2406.4</v>
      </c>
      <c r="O3" s="226"/>
      <c r="P3" s="24"/>
      <c r="Q3" s="225"/>
      <c r="R3" s="33"/>
      <c r="S3" s="227"/>
      <c r="T3" s="33"/>
      <c r="U3" s="58"/>
      <c r="V3" s="19"/>
      <c r="W3" s="58"/>
      <c r="X3" s="229">
        <f>SUM(E3:W3)</f>
        <v>11917.97</v>
      </c>
    </row>
    <row r="4" spans="1:24" x14ac:dyDescent="0.25">
      <c r="A4" s="10">
        <f t="shared" si="0"/>
        <v>3</v>
      </c>
      <c r="B4" s="10" t="s">
        <v>229</v>
      </c>
      <c r="C4" s="10" t="s">
        <v>29</v>
      </c>
      <c r="D4" s="59">
        <f>SUM(E4:W4)</f>
        <v>10953.429999999998</v>
      </c>
      <c r="E4" s="19"/>
      <c r="F4" s="185"/>
      <c r="G4" s="210"/>
      <c r="H4" s="223"/>
      <c r="I4" s="172">
        <v>2828.45</v>
      </c>
      <c r="J4" s="211"/>
      <c r="K4" s="25"/>
      <c r="L4" s="19"/>
      <c r="M4" s="224"/>
      <c r="N4" s="225">
        <v>2767.36</v>
      </c>
      <c r="O4" s="226">
        <v>3139.22</v>
      </c>
      <c r="P4" s="24"/>
      <c r="Q4" s="225"/>
      <c r="R4" s="33"/>
      <c r="S4" s="227"/>
      <c r="T4" s="33">
        <v>2218.4</v>
      </c>
      <c r="U4" s="58"/>
      <c r="V4" s="19"/>
      <c r="W4" s="58"/>
      <c r="X4" s="229">
        <f>SUM(E4:W4)</f>
        <v>10953.429999999998</v>
      </c>
    </row>
    <row r="5" spans="1:24" x14ac:dyDescent="0.25">
      <c r="A5" s="10">
        <f t="shared" si="0"/>
        <v>4</v>
      </c>
      <c r="B5" s="10" t="s">
        <v>102</v>
      </c>
      <c r="C5" s="10" t="s">
        <v>30</v>
      </c>
      <c r="D5" s="59">
        <f>SUM(E5:W5)</f>
        <v>9710.9699999999993</v>
      </c>
      <c r="E5" s="19"/>
      <c r="F5" s="185">
        <v>130.24</v>
      </c>
      <c r="G5" s="210"/>
      <c r="H5" s="223"/>
      <c r="I5" s="172"/>
      <c r="J5" s="211"/>
      <c r="K5" s="25">
        <v>2191.14</v>
      </c>
      <c r="L5" s="19"/>
      <c r="M5" s="224"/>
      <c r="N5" s="225"/>
      <c r="O5" s="226"/>
      <c r="P5" s="24">
        <v>4255.24</v>
      </c>
      <c r="Q5" s="225"/>
      <c r="R5" s="33"/>
      <c r="S5" s="227"/>
      <c r="T5" s="33"/>
      <c r="U5" s="58">
        <v>2110.69</v>
      </c>
      <c r="V5" s="19"/>
      <c r="W5" s="58">
        <v>1023.66</v>
      </c>
      <c r="X5" s="229">
        <f>SUM(E5:W5)</f>
        <v>9710.9699999999993</v>
      </c>
    </row>
    <row r="6" spans="1:24" x14ac:dyDescent="0.25">
      <c r="A6" s="10">
        <f t="shared" si="0"/>
        <v>5</v>
      </c>
      <c r="B6" s="10" t="s">
        <v>73</v>
      </c>
      <c r="C6" s="10" t="s">
        <v>24</v>
      </c>
      <c r="D6" s="59">
        <f>SUM(E6:W6)</f>
        <v>8652.0800000000017</v>
      </c>
      <c r="E6" s="19"/>
      <c r="F6" s="185">
        <v>1302.4000000000001</v>
      </c>
      <c r="G6" s="210"/>
      <c r="H6" s="223"/>
      <c r="I6" s="172"/>
      <c r="J6" s="211"/>
      <c r="K6" s="25"/>
      <c r="L6" s="19">
        <v>1276.52</v>
      </c>
      <c r="M6" s="224"/>
      <c r="N6" s="225"/>
      <c r="O6" s="226"/>
      <c r="P6" s="24"/>
      <c r="Q6" s="225"/>
      <c r="R6" s="33"/>
      <c r="S6" s="227"/>
      <c r="T6" s="33">
        <v>1885.64</v>
      </c>
      <c r="U6" s="58">
        <v>1147.56</v>
      </c>
      <c r="V6" s="19">
        <v>899.58</v>
      </c>
      <c r="W6" s="58">
        <v>2140.38</v>
      </c>
      <c r="X6" s="229">
        <f>SUM(E6:W6)</f>
        <v>8652.0800000000017</v>
      </c>
    </row>
    <row r="7" spans="1:24" x14ac:dyDescent="0.25">
      <c r="A7" s="10">
        <f t="shared" si="0"/>
        <v>6</v>
      </c>
      <c r="B7" s="10" t="s">
        <v>115</v>
      </c>
      <c r="C7" s="10" t="s">
        <v>29</v>
      </c>
      <c r="D7" s="59">
        <f>SUM(E7:W7)</f>
        <v>7544.4800000000005</v>
      </c>
      <c r="E7" s="19"/>
      <c r="F7" s="185">
        <v>716.32</v>
      </c>
      <c r="G7" s="210"/>
      <c r="H7" s="223">
        <v>878.9</v>
      </c>
      <c r="I7" s="172"/>
      <c r="J7" s="211"/>
      <c r="K7" s="25"/>
      <c r="L7" s="19"/>
      <c r="M7" s="224"/>
      <c r="N7" s="225"/>
      <c r="O7" s="226"/>
      <c r="P7" s="24"/>
      <c r="Q7" s="225"/>
      <c r="R7" s="33"/>
      <c r="S7" s="227">
        <v>4729.1400000000003</v>
      </c>
      <c r="T7" s="33">
        <v>1220.1199999999999</v>
      </c>
      <c r="U7" s="58"/>
      <c r="V7" s="19"/>
      <c r="W7" s="58"/>
      <c r="X7" s="229">
        <f>SUM(E7:W7)</f>
        <v>7544.4800000000005</v>
      </c>
    </row>
    <row r="8" spans="1:24" x14ac:dyDescent="0.25">
      <c r="A8" s="10">
        <f t="shared" si="0"/>
        <v>7</v>
      </c>
      <c r="B8" s="10" t="s">
        <v>112</v>
      </c>
      <c r="C8" s="10" t="s">
        <v>29</v>
      </c>
      <c r="D8" s="59">
        <f>SUM(E8:W8)</f>
        <v>7417.08</v>
      </c>
      <c r="E8" s="19"/>
      <c r="F8" s="185"/>
      <c r="G8" s="210">
        <v>2616.02</v>
      </c>
      <c r="H8" s="223"/>
      <c r="I8" s="172"/>
      <c r="J8" s="211"/>
      <c r="K8" s="25"/>
      <c r="L8" s="19"/>
      <c r="M8" s="224"/>
      <c r="N8" s="225"/>
      <c r="O8" s="226"/>
      <c r="P8" s="24">
        <v>1569.89</v>
      </c>
      <c r="Q8" s="225">
        <v>1079.5</v>
      </c>
      <c r="R8" s="33"/>
      <c r="S8" s="227"/>
      <c r="T8" s="33"/>
      <c r="U8" s="58">
        <v>2151.67</v>
      </c>
      <c r="V8" s="19"/>
      <c r="W8" s="58"/>
      <c r="X8" s="229">
        <f>SUM(E8:W8)</f>
        <v>7417.08</v>
      </c>
    </row>
    <row r="9" spans="1:24" x14ac:dyDescent="0.25">
      <c r="A9" s="10">
        <f t="shared" si="0"/>
        <v>8</v>
      </c>
      <c r="B9" s="10" t="s">
        <v>113</v>
      </c>
      <c r="C9" s="10" t="s">
        <v>16</v>
      </c>
      <c r="D9" s="59">
        <f>SUM(E9:W9)</f>
        <v>7045.02</v>
      </c>
      <c r="E9" s="19"/>
      <c r="F9" s="185"/>
      <c r="G9" s="210"/>
      <c r="H9" s="223"/>
      <c r="I9" s="172"/>
      <c r="J9" s="211"/>
      <c r="K9" s="25"/>
      <c r="L9" s="19"/>
      <c r="M9" s="224"/>
      <c r="N9" s="225"/>
      <c r="O9" s="226">
        <v>1089.6500000000001</v>
      </c>
      <c r="P9" s="24"/>
      <c r="Q9" s="225"/>
      <c r="R9" s="33">
        <v>1997.5</v>
      </c>
      <c r="S9" s="227"/>
      <c r="T9" s="33"/>
      <c r="U9" s="58"/>
      <c r="V9" s="19">
        <v>654.24</v>
      </c>
      <c r="W9" s="58">
        <v>3303.63</v>
      </c>
      <c r="X9" s="229">
        <f>SUM(E9:W9)</f>
        <v>7045.02</v>
      </c>
    </row>
    <row r="10" spans="1:24" x14ac:dyDescent="0.25">
      <c r="A10" s="10">
        <f t="shared" si="0"/>
        <v>9</v>
      </c>
      <c r="B10" s="10" t="s">
        <v>117</v>
      </c>
      <c r="C10" s="10" t="s">
        <v>21</v>
      </c>
      <c r="D10" s="59">
        <f>SUM(E10:W10)</f>
        <v>6516.18</v>
      </c>
      <c r="E10" s="19"/>
      <c r="F10" s="185"/>
      <c r="G10" s="210"/>
      <c r="H10" s="223"/>
      <c r="I10" s="172"/>
      <c r="J10" s="211">
        <v>649.73</v>
      </c>
      <c r="K10" s="25"/>
      <c r="L10" s="19"/>
      <c r="M10" s="224"/>
      <c r="N10" s="225"/>
      <c r="O10" s="226"/>
      <c r="P10" s="24">
        <v>5866.45</v>
      </c>
      <c r="Q10" s="225"/>
      <c r="R10" s="33"/>
      <c r="S10" s="227"/>
      <c r="T10" s="33"/>
      <c r="U10" s="58"/>
      <c r="V10" s="19"/>
      <c r="W10" s="58"/>
      <c r="X10" s="229">
        <f>SUM(E10:W10)</f>
        <v>6516.18</v>
      </c>
    </row>
    <row r="11" spans="1:24" x14ac:dyDescent="0.25">
      <c r="A11" s="10">
        <f t="shared" si="0"/>
        <v>10</v>
      </c>
      <c r="B11" s="10" t="s">
        <v>129</v>
      </c>
      <c r="C11" s="10" t="s">
        <v>19</v>
      </c>
      <c r="D11" s="59">
        <f>SUM(E11:W11)</f>
        <v>6499.35</v>
      </c>
      <c r="E11" s="19"/>
      <c r="F11" s="185"/>
      <c r="G11" s="210"/>
      <c r="H11" s="223"/>
      <c r="I11" s="172"/>
      <c r="J11" s="211"/>
      <c r="K11" s="25"/>
      <c r="L11" s="19"/>
      <c r="M11" s="224">
        <v>1880.94</v>
      </c>
      <c r="N11" s="225">
        <v>1864.96</v>
      </c>
      <c r="O11" s="226">
        <v>1608.53</v>
      </c>
      <c r="P11" s="24"/>
      <c r="Q11" s="225"/>
      <c r="R11" s="33"/>
      <c r="S11" s="227"/>
      <c r="T11" s="33"/>
      <c r="U11" s="58"/>
      <c r="V11" s="19">
        <v>1144.92</v>
      </c>
      <c r="W11" s="58"/>
      <c r="X11" s="229">
        <f>SUM(E11:W11)</f>
        <v>6499.35</v>
      </c>
    </row>
    <row r="12" spans="1:24" x14ac:dyDescent="0.25">
      <c r="A12" s="10">
        <f t="shared" si="0"/>
        <v>11</v>
      </c>
      <c r="B12" s="10" t="s">
        <v>108</v>
      </c>
      <c r="C12" s="10" t="s">
        <v>24</v>
      </c>
      <c r="D12" s="59">
        <f>SUM(E12:W12)</f>
        <v>6245.3700000000008</v>
      </c>
      <c r="E12" s="19"/>
      <c r="F12" s="185"/>
      <c r="G12" s="210"/>
      <c r="H12" s="223">
        <v>1598</v>
      </c>
      <c r="I12" s="172"/>
      <c r="J12" s="211"/>
      <c r="K12" s="25"/>
      <c r="L12" s="19"/>
      <c r="M12" s="224"/>
      <c r="N12" s="225"/>
      <c r="O12" s="226"/>
      <c r="P12" s="24"/>
      <c r="Q12" s="225"/>
      <c r="R12" s="33"/>
      <c r="S12" s="227"/>
      <c r="T12" s="33"/>
      <c r="U12" s="58">
        <v>2766.43</v>
      </c>
      <c r="V12" s="19">
        <v>1880.94</v>
      </c>
      <c r="W12" s="58"/>
      <c r="X12" s="229">
        <f>SUM(E12:W12)</f>
        <v>6245.3700000000008</v>
      </c>
    </row>
    <row r="13" spans="1:24" x14ac:dyDescent="0.25">
      <c r="A13" s="10">
        <f t="shared" si="0"/>
        <v>12</v>
      </c>
      <c r="B13" s="10" t="s">
        <v>313</v>
      </c>
      <c r="C13" s="10" t="s">
        <v>24</v>
      </c>
      <c r="D13" s="59">
        <f>SUM(E13:W13)</f>
        <v>4733.84</v>
      </c>
      <c r="E13" s="19"/>
      <c r="F13" s="185"/>
      <c r="G13" s="210"/>
      <c r="H13" s="223"/>
      <c r="I13" s="172"/>
      <c r="J13" s="211"/>
      <c r="K13" s="25">
        <v>1302.8399999999999</v>
      </c>
      <c r="L13" s="19"/>
      <c r="M13" s="224"/>
      <c r="N13" s="225"/>
      <c r="O13" s="226"/>
      <c r="P13" s="24"/>
      <c r="Q13" s="225"/>
      <c r="R13" s="33"/>
      <c r="S13" s="227">
        <v>879.84</v>
      </c>
      <c r="T13" s="33">
        <v>2551.16</v>
      </c>
      <c r="U13" s="58"/>
      <c r="V13" s="19"/>
      <c r="W13" s="58"/>
      <c r="X13" s="229">
        <f>SUM(E13:W13)</f>
        <v>4733.84</v>
      </c>
    </row>
    <row r="14" spans="1:24" x14ac:dyDescent="0.25">
      <c r="A14" s="10">
        <f t="shared" si="0"/>
        <v>13</v>
      </c>
      <c r="B14" s="10" t="s">
        <v>123</v>
      </c>
      <c r="C14" s="10" t="s">
        <v>16</v>
      </c>
      <c r="D14" s="59">
        <f>SUM(E14:W14)</f>
        <v>4566.33</v>
      </c>
      <c r="E14" s="19"/>
      <c r="F14" s="185"/>
      <c r="G14" s="210"/>
      <c r="H14" s="223"/>
      <c r="I14" s="172"/>
      <c r="J14" s="211">
        <v>1299.46</v>
      </c>
      <c r="K14" s="25"/>
      <c r="L14" s="19"/>
      <c r="M14" s="224"/>
      <c r="N14" s="225"/>
      <c r="O14" s="226"/>
      <c r="P14" s="24">
        <v>2148.27</v>
      </c>
      <c r="Q14" s="225"/>
      <c r="R14" s="33">
        <v>1118.5999999999999</v>
      </c>
      <c r="S14" s="227"/>
      <c r="T14" s="33"/>
      <c r="U14" s="58"/>
      <c r="V14" s="19"/>
      <c r="W14" s="58"/>
      <c r="X14" s="229">
        <f>SUM(E14:W14)</f>
        <v>4566.33</v>
      </c>
    </row>
    <row r="15" spans="1:24" x14ac:dyDescent="0.25">
      <c r="A15" s="10">
        <f t="shared" si="0"/>
        <v>14</v>
      </c>
      <c r="B15" s="10" t="s">
        <v>311</v>
      </c>
      <c r="C15" s="10" t="s">
        <v>24</v>
      </c>
      <c r="D15" s="59">
        <f>SUM(E15:W15)</f>
        <v>4294.3</v>
      </c>
      <c r="E15" s="19"/>
      <c r="F15" s="185"/>
      <c r="G15" s="210"/>
      <c r="H15" s="223"/>
      <c r="I15" s="172"/>
      <c r="J15" s="211"/>
      <c r="K15" s="25">
        <v>2724.12</v>
      </c>
      <c r="L15" s="19"/>
      <c r="M15" s="224"/>
      <c r="N15" s="225"/>
      <c r="O15" s="226"/>
      <c r="P15" s="24"/>
      <c r="Q15" s="225">
        <v>1570.18</v>
      </c>
      <c r="R15" s="33"/>
      <c r="S15" s="227"/>
      <c r="T15" s="33"/>
      <c r="U15" s="58"/>
      <c r="V15" s="19"/>
      <c r="W15" s="58"/>
      <c r="X15" s="229">
        <f>SUM(E15:W15)</f>
        <v>4294.3</v>
      </c>
    </row>
    <row r="16" spans="1:24" x14ac:dyDescent="0.25">
      <c r="A16" s="10">
        <f t="shared" si="0"/>
        <v>15</v>
      </c>
      <c r="B16" s="10" t="s">
        <v>79</v>
      </c>
      <c r="C16" s="10" t="s">
        <v>30</v>
      </c>
      <c r="D16" s="59">
        <f>SUM(E16:W16)</f>
        <v>3907.2099999999996</v>
      </c>
      <c r="E16" s="19"/>
      <c r="F16" s="185"/>
      <c r="G16" s="210"/>
      <c r="H16" s="223"/>
      <c r="I16" s="172"/>
      <c r="J16" s="211"/>
      <c r="K16" s="25"/>
      <c r="L16" s="19">
        <v>2097.14</v>
      </c>
      <c r="M16" s="224"/>
      <c r="N16" s="225"/>
      <c r="O16" s="226"/>
      <c r="P16" s="24"/>
      <c r="Q16" s="225"/>
      <c r="R16" s="33"/>
      <c r="S16" s="227"/>
      <c r="T16" s="33"/>
      <c r="U16" s="58">
        <v>1065.5899999999999</v>
      </c>
      <c r="V16" s="19"/>
      <c r="W16" s="58">
        <v>744.48</v>
      </c>
      <c r="X16" s="229">
        <f>SUM(E16:W16)</f>
        <v>3907.2099999999996</v>
      </c>
    </row>
    <row r="17" spans="1:24" x14ac:dyDescent="0.25">
      <c r="A17" s="10">
        <f t="shared" si="0"/>
        <v>16</v>
      </c>
      <c r="B17" s="10" t="s">
        <v>208</v>
      </c>
      <c r="C17" s="10" t="s">
        <v>46</v>
      </c>
      <c r="D17" s="59">
        <f>SUM(E17:W17)</f>
        <v>3162.1600000000003</v>
      </c>
      <c r="E17" s="19"/>
      <c r="F17" s="185"/>
      <c r="G17" s="210">
        <v>2274.8000000000002</v>
      </c>
      <c r="H17" s="223"/>
      <c r="I17" s="172"/>
      <c r="J17" s="211"/>
      <c r="K17" s="25"/>
      <c r="L17" s="19"/>
      <c r="M17" s="224"/>
      <c r="N17" s="225"/>
      <c r="O17" s="226"/>
      <c r="P17" s="24"/>
      <c r="Q17" s="225"/>
      <c r="R17" s="33"/>
      <c r="S17" s="227"/>
      <c r="T17" s="33">
        <v>887.36</v>
      </c>
      <c r="U17" s="58"/>
      <c r="V17" s="19"/>
      <c r="W17" s="58"/>
      <c r="X17" s="229">
        <f>SUM(E17:W17)</f>
        <v>3162.1600000000003</v>
      </c>
    </row>
    <row r="18" spans="1:24" x14ac:dyDescent="0.25">
      <c r="A18" s="10">
        <f t="shared" si="0"/>
        <v>17</v>
      </c>
      <c r="B18" s="10" t="s">
        <v>292</v>
      </c>
      <c r="C18" s="10" t="s">
        <v>21</v>
      </c>
      <c r="D18" s="59">
        <f>SUM(E18:W18)</f>
        <v>3070.42</v>
      </c>
      <c r="E18" s="19"/>
      <c r="F18" s="185"/>
      <c r="G18" s="210"/>
      <c r="H18" s="223"/>
      <c r="I18" s="172"/>
      <c r="J18" s="211">
        <v>1434.82</v>
      </c>
      <c r="K18" s="25"/>
      <c r="L18" s="19"/>
      <c r="M18" s="224">
        <v>1635.6</v>
      </c>
      <c r="N18" s="225"/>
      <c r="O18" s="226"/>
      <c r="P18" s="24"/>
      <c r="Q18" s="225"/>
      <c r="R18" s="33"/>
      <c r="S18" s="227"/>
      <c r="T18" s="33"/>
      <c r="U18" s="58"/>
      <c r="V18" s="19"/>
      <c r="W18" s="58"/>
      <c r="X18" s="229">
        <f>SUM(E18:W18)</f>
        <v>3070.42</v>
      </c>
    </row>
    <row r="19" spans="1:24" x14ac:dyDescent="0.25">
      <c r="A19" s="10">
        <f t="shared" si="0"/>
        <v>18</v>
      </c>
      <c r="B19" s="10" t="s">
        <v>420</v>
      </c>
      <c r="C19" s="10" t="s">
        <v>18</v>
      </c>
      <c r="D19" s="59">
        <f>SUM(E19:W19)</f>
        <v>2960.44</v>
      </c>
      <c r="E19" s="19"/>
      <c r="F19" s="185"/>
      <c r="G19" s="210"/>
      <c r="H19" s="223"/>
      <c r="I19" s="172"/>
      <c r="J19" s="211"/>
      <c r="K19" s="25"/>
      <c r="L19" s="19"/>
      <c r="M19" s="224"/>
      <c r="N19" s="225"/>
      <c r="O19" s="226"/>
      <c r="P19" s="24"/>
      <c r="Q19" s="225">
        <v>1570.18</v>
      </c>
      <c r="R19" s="33"/>
      <c r="S19" s="227"/>
      <c r="T19" s="33"/>
      <c r="U19" s="58"/>
      <c r="V19" s="19">
        <v>1390.26</v>
      </c>
      <c r="W19" s="58"/>
      <c r="X19" s="229">
        <f>SUM(E19:W19)</f>
        <v>2960.44</v>
      </c>
    </row>
    <row r="20" spans="1:24" x14ac:dyDescent="0.25">
      <c r="A20" s="10">
        <f t="shared" si="0"/>
        <v>19</v>
      </c>
      <c r="B20" s="10" t="s">
        <v>106</v>
      </c>
      <c r="C20" s="10" t="s">
        <v>24</v>
      </c>
      <c r="D20" s="59">
        <f>SUM(E20:W20)</f>
        <v>2898.02</v>
      </c>
      <c r="E20" s="19"/>
      <c r="F20" s="185"/>
      <c r="G20" s="210"/>
      <c r="H20" s="223">
        <v>1358.3</v>
      </c>
      <c r="I20" s="172"/>
      <c r="J20" s="211"/>
      <c r="K20" s="25"/>
      <c r="L20" s="19"/>
      <c r="M20" s="224"/>
      <c r="N20" s="225"/>
      <c r="O20" s="226"/>
      <c r="P20" s="24"/>
      <c r="Q20" s="225"/>
      <c r="R20" s="33"/>
      <c r="S20" s="227">
        <v>1539.72</v>
      </c>
      <c r="T20" s="33"/>
      <c r="U20" s="58"/>
      <c r="V20" s="19"/>
      <c r="W20" s="58"/>
      <c r="X20" s="229">
        <f>SUM(E20:W20)</f>
        <v>2898.02</v>
      </c>
    </row>
    <row r="21" spans="1:24" ht="16.5" customHeight="1" x14ac:dyDescent="0.25">
      <c r="A21" s="10">
        <f t="shared" si="0"/>
        <v>20</v>
      </c>
      <c r="B21" s="10" t="s">
        <v>220</v>
      </c>
      <c r="C21" s="10" t="s">
        <v>29</v>
      </c>
      <c r="D21" s="59">
        <f>SUM(E21:W21)</f>
        <v>2785.2200000000003</v>
      </c>
      <c r="E21" s="19"/>
      <c r="F21" s="185"/>
      <c r="G21" s="210"/>
      <c r="H21" s="223">
        <v>1837.7</v>
      </c>
      <c r="I21" s="172"/>
      <c r="J21" s="211"/>
      <c r="K21" s="25">
        <v>947.52</v>
      </c>
      <c r="L21" s="19"/>
      <c r="M21" s="224"/>
      <c r="N21" s="225"/>
      <c r="O21" s="226"/>
      <c r="P21" s="24"/>
      <c r="Q21" s="225"/>
      <c r="R21" s="33"/>
      <c r="S21" s="227"/>
      <c r="T21" s="33"/>
      <c r="U21" s="58"/>
      <c r="V21" s="19"/>
      <c r="W21" s="58"/>
      <c r="X21" s="229">
        <f>SUM(E21:W21)</f>
        <v>2785.2200000000003</v>
      </c>
    </row>
    <row r="22" spans="1:24" x14ac:dyDescent="0.25">
      <c r="A22" s="10">
        <f t="shared" si="0"/>
        <v>21</v>
      </c>
      <c r="B22" s="10" t="s">
        <v>339</v>
      </c>
      <c r="C22" s="10" t="s">
        <v>24</v>
      </c>
      <c r="D22" s="59">
        <f>SUM(E22:W22)</f>
        <v>2635.48</v>
      </c>
      <c r="E22" s="19"/>
      <c r="F22" s="185"/>
      <c r="G22" s="210"/>
      <c r="H22" s="223"/>
      <c r="I22" s="172"/>
      <c r="J22" s="211"/>
      <c r="K22" s="25"/>
      <c r="L22" s="19">
        <v>1686.83</v>
      </c>
      <c r="M22" s="224"/>
      <c r="N22" s="225"/>
      <c r="O22" s="226"/>
      <c r="P22" s="24"/>
      <c r="Q22" s="225">
        <v>948.65</v>
      </c>
      <c r="R22" s="33"/>
      <c r="S22" s="227"/>
      <c r="T22" s="33"/>
      <c r="U22" s="58"/>
      <c r="V22" s="19"/>
      <c r="W22" s="58"/>
      <c r="X22" s="229">
        <f>SUM(E22:W22)</f>
        <v>2635.48</v>
      </c>
    </row>
    <row r="23" spans="1:24" x14ac:dyDescent="0.25">
      <c r="A23" s="10">
        <f t="shared" si="0"/>
        <v>22</v>
      </c>
      <c r="B23" s="10" t="s">
        <v>101</v>
      </c>
      <c r="C23" s="10" t="s">
        <v>24</v>
      </c>
      <c r="D23" s="59">
        <f>SUM(E23:W23)</f>
        <v>2562.13</v>
      </c>
      <c r="E23" s="19"/>
      <c r="F23" s="185">
        <v>911.68</v>
      </c>
      <c r="G23" s="210">
        <v>1251.1400000000001</v>
      </c>
      <c r="H23" s="223"/>
      <c r="I23" s="172">
        <v>399.31</v>
      </c>
      <c r="J23" s="211"/>
      <c r="K23" s="25"/>
      <c r="L23" s="19"/>
      <c r="M23" s="224"/>
      <c r="N23" s="225"/>
      <c r="O23" s="226"/>
      <c r="P23" s="24"/>
      <c r="Q23" s="225"/>
      <c r="R23" s="33"/>
      <c r="S23" s="227"/>
      <c r="T23" s="33"/>
      <c r="U23" s="58"/>
      <c r="V23" s="19"/>
      <c r="W23" s="58"/>
      <c r="X23" s="229">
        <f>SUM(E23:W23)</f>
        <v>2562.13</v>
      </c>
    </row>
    <row r="24" spans="1:24" x14ac:dyDescent="0.25">
      <c r="A24" s="10">
        <f t="shared" si="0"/>
        <v>23</v>
      </c>
      <c r="B24" s="10" t="s">
        <v>109</v>
      </c>
      <c r="C24" s="10" t="s">
        <v>24</v>
      </c>
      <c r="D24" s="59">
        <f>SUM(E24:W24)</f>
        <v>2461.86</v>
      </c>
      <c r="E24" s="19"/>
      <c r="F24" s="185"/>
      <c r="G24" s="210"/>
      <c r="H24" s="223"/>
      <c r="I24" s="172"/>
      <c r="J24" s="211"/>
      <c r="K24" s="25">
        <v>592.20000000000005</v>
      </c>
      <c r="L24" s="19"/>
      <c r="M24" s="224"/>
      <c r="N24" s="225"/>
      <c r="O24" s="226"/>
      <c r="P24" s="24"/>
      <c r="Q24" s="225"/>
      <c r="R24" s="33"/>
      <c r="S24" s="227">
        <v>1869.66</v>
      </c>
      <c r="T24" s="33"/>
      <c r="U24" s="58"/>
      <c r="V24" s="19"/>
      <c r="W24" s="58"/>
      <c r="X24" s="229">
        <f>SUM(E24:W24)</f>
        <v>2461.86</v>
      </c>
    </row>
    <row r="25" spans="1:24" x14ac:dyDescent="0.25">
      <c r="A25" s="10">
        <f t="shared" si="0"/>
        <v>24</v>
      </c>
      <c r="B25" s="10" t="s">
        <v>116</v>
      </c>
      <c r="C25" s="10" t="s">
        <v>30</v>
      </c>
      <c r="D25" s="59">
        <f>SUM(E25:W25)</f>
        <v>2221.09</v>
      </c>
      <c r="E25" s="19"/>
      <c r="F25" s="185"/>
      <c r="G25" s="210"/>
      <c r="H25" s="223"/>
      <c r="I25" s="172"/>
      <c r="J25" s="211">
        <v>758.02</v>
      </c>
      <c r="K25" s="25"/>
      <c r="L25" s="19">
        <v>182.36</v>
      </c>
      <c r="M25" s="224"/>
      <c r="N25" s="225"/>
      <c r="O25" s="226"/>
      <c r="P25" s="24">
        <v>1280.71</v>
      </c>
      <c r="Q25" s="225"/>
      <c r="R25" s="33"/>
      <c r="S25" s="227"/>
      <c r="T25" s="33"/>
      <c r="U25" s="58"/>
      <c r="V25" s="19"/>
      <c r="W25" s="58"/>
      <c r="X25" s="229">
        <f>SUM(E25:W25)</f>
        <v>2221.09</v>
      </c>
    </row>
    <row r="26" spans="1:24" x14ac:dyDescent="0.25">
      <c r="A26" s="10">
        <f t="shared" si="0"/>
        <v>25</v>
      </c>
      <c r="B26" s="10" t="s">
        <v>263</v>
      </c>
      <c r="C26" s="10" t="s">
        <v>29</v>
      </c>
      <c r="D26" s="59">
        <f>SUM(E26:W26)</f>
        <v>2218.4</v>
      </c>
      <c r="E26" s="19"/>
      <c r="F26" s="185"/>
      <c r="G26" s="210"/>
      <c r="H26" s="223"/>
      <c r="I26" s="172">
        <v>2218.4</v>
      </c>
      <c r="J26" s="211"/>
      <c r="K26" s="25"/>
      <c r="L26" s="19"/>
      <c r="M26" s="224"/>
      <c r="N26" s="225"/>
      <c r="O26" s="226"/>
      <c r="P26" s="24"/>
      <c r="Q26" s="225"/>
      <c r="R26" s="33"/>
      <c r="S26" s="227"/>
      <c r="T26" s="33"/>
      <c r="U26" s="58"/>
      <c r="V26" s="19"/>
      <c r="W26" s="58"/>
      <c r="X26" s="229">
        <f>SUM(E26:W26)</f>
        <v>2218.4</v>
      </c>
    </row>
    <row r="27" spans="1:24" x14ac:dyDescent="0.25">
      <c r="A27" s="10">
        <f t="shared" si="0"/>
        <v>26</v>
      </c>
      <c r="B27" s="10" t="s">
        <v>364</v>
      </c>
      <c r="C27" s="10" t="s">
        <v>16</v>
      </c>
      <c r="D27" s="59">
        <f>SUM(E27:W27)</f>
        <v>2075.52</v>
      </c>
      <c r="E27" s="19"/>
      <c r="F27" s="185"/>
      <c r="G27" s="210"/>
      <c r="H27" s="223"/>
      <c r="I27" s="172"/>
      <c r="J27" s="211"/>
      <c r="K27" s="25"/>
      <c r="L27" s="19"/>
      <c r="M27" s="224"/>
      <c r="N27" s="225"/>
      <c r="O27" s="226">
        <v>2075.52</v>
      </c>
      <c r="P27" s="24"/>
      <c r="Q27" s="225"/>
      <c r="R27" s="33"/>
      <c r="S27" s="227"/>
      <c r="T27" s="33"/>
      <c r="U27" s="58"/>
      <c r="V27" s="19"/>
      <c r="W27" s="58"/>
      <c r="X27" s="229">
        <f>SUM(E27:W27)</f>
        <v>2075.52</v>
      </c>
    </row>
    <row r="28" spans="1:24" x14ac:dyDescent="0.25">
      <c r="A28" s="10">
        <f t="shared" si="0"/>
        <v>27</v>
      </c>
      <c r="B28" s="10" t="s">
        <v>419</v>
      </c>
      <c r="C28" s="10" t="s">
        <v>18</v>
      </c>
      <c r="D28" s="59">
        <f>SUM(E28:W28)</f>
        <v>2060.86</v>
      </c>
      <c r="E28" s="19"/>
      <c r="F28" s="185"/>
      <c r="G28" s="210"/>
      <c r="H28" s="223"/>
      <c r="I28" s="172"/>
      <c r="J28" s="211"/>
      <c r="K28" s="25"/>
      <c r="L28" s="19"/>
      <c r="M28" s="224"/>
      <c r="N28" s="225"/>
      <c r="O28" s="226"/>
      <c r="P28" s="24"/>
      <c r="Q28" s="225">
        <v>2060.86</v>
      </c>
      <c r="R28" s="33"/>
      <c r="S28" s="227"/>
      <c r="T28" s="33"/>
      <c r="U28" s="58"/>
      <c r="V28" s="19"/>
      <c r="W28" s="58"/>
      <c r="X28" s="229">
        <f>SUM(E28:W28)</f>
        <v>2060.86</v>
      </c>
    </row>
    <row r="29" spans="1:24" x14ac:dyDescent="0.25">
      <c r="A29" s="10">
        <f t="shared" si="0"/>
        <v>28</v>
      </c>
      <c r="B29" s="10" t="s">
        <v>130</v>
      </c>
      <c r="C29" s="10" t="s">
        <v>21</v>
      </c>
      <c r="D29" s="59">
        <f>SUM(E29:W29)</f>
        <v>2029.46</v>
      </c>
      <c r="E29" s="19"/>
      <c r="F29" s="185"/>
      <c r="G29" s="210"/>
      <c r="H29" s="223"/>
      <c r="I29" s="172"/>
      <c r="J29" s="211"/>
      <c r="K29" s="25"/>
      <c r="L29" s="19"/>
      <c r="M29" s="224">
        <v>1390.26</v>
      </c>
      <c r="N29" s="225"/>
      <c r="O29" s="226"/>
      <c r="P29" s="24"/>
      <c r="Q29" s="225"/>
      <c r="R29" s="33">
        <v>639.20000000000005</v>
      </c>
      <c r="S29" s="227"/>
      <c r="T29" s="33"/>
      <c r="U29" s="58"/>
      <c r="V29" s="19"/>
      <c r="W29" s="58"/>
      <c r="X29" s="229">
        <f>SUM(E29:W29)</f>
        <v>2029.46</v>
      </c>
    </row>
    <row r="30" spans="1:24" x14ac:dyDescent="0.25">
      <c r="A30" s="10">
        <v>29</v>
      </c>
      <c r="B30" s="10" t="s">
        <v>359</v>
      </c>
      <c r="C30" s="10" t="s">
        <v>16</v>
      </c>
      <c r="D30" s="59">
        <f>SUM(E30:W30)</f>
        <v>2012.54</v>
      </c>
      <c r="E30" s="19"/>
      <c r="F30" s="185"/>
      <c r="G30" s="210"/>
      <c r="H30" s="223"/>
      <c r="I30" s="172"/>
      <c r="J30" s="211"/>
      <c r="K30" s="25"/>
      <c r="L30" s="19"/>
      <c r="M30" s="224">
        <v>654.24</v>
      </c>
      <c r="N30" s="225"/>
      <c r="O30" s="226"/>
      <c r="P30" s="24"/>
      <c r="Q30" s="225"/>
      <c r="R30" s="33">
        <v>1358.3</v>
      </c>
      <c r="S30" s="227"/>
      <c r="T30" s="33"/>
      <c r="U30" s="58"/>
      <c r="V30" s="19"/>
      <c r="W30" s="58"/>
      <c r="X30" s="229">
        <f>SUM(E30:W30)</f>
        <v>2012.54</v>
      </c>
    </row>
    <row r="31" spans="1:24" x14ac:dyDescent="0.25">
      <c r="A31" s="10">
        <f t="shared" ref="A31:A47" si="1">SUM(A30+1)</f>
        <v>30</v>
      </c>
      <c r="B31" s="10" t="s">
        <v>340</v>
      </c>
      <c r="C31" s="10" t="s">
        <v>16</v>
      </c>
      <c r="D31" s="59">
        <f>SUM(E31:W31)</f>
        <v>1881.88</v>
      </c>
      <c r="E31" s="19"/>
      <c r="F31" s="185"/>
      <c r="G31" s="210"/>
      <c r="H31" s="223"/>
      <c r="I31" s="172"/>
      <c r="J31" s="211"/>
      <c r="K31" s="25"/>
      <c r="L31" s="19">
        <v>1002.98</v>
      </c>
      <c r="M31" s="224"/>
      <c r="N31" s="225"/>
      <c r="O31" s="226"/>
      <c r="P31" s="24"/>
      <c r="Q31" s="225"/>
      <c r="R31" s="33">
        <v>878.9</v>
      </c>
      <c r="S31" s="227"/>
      <c r="T31" s="33"/>
      <c r="U31" s="58"/>
      <c r="V31" s="19"/>
      <c r="W31" s="58"/>
      <c r="X31" s="229">
        <f>SUM(E31:W31)</f>
        <v>1881.88</v>
      </c>
    </row>
    <row r="32" spans="1:24" x14ac:dyDescent="0.25">
      <c r="A32" s="10">
        <f t="shared" si="1"/>
        <v>31</v>
      </c>
      <c r="B32" s="10" t="s">
        <v>60</v>
      </c>
      <c r="C32" s="10" t="s">
        <v>30</v>
      </c>
      <c r="D32" s="59">
        <f>SUM(E32:W32)</f>
        <v>1864.96</v>
      </c>
      <c r="E32" s="19"/>
      <c r="F32" s="185"/>
      <c r="G32" s="210"/>
      <c r="H32" s="223"/>
      <c r="I32" s="172"/>
      <c r="J32" s="211"/>
      <c r="K32" s="25"/>
      <c r="L32" s="19"/>
      <c r="M32" s="224"/>
      <c r="N32" s="225">
        <v>1864.96</v>
      </c>
      <c r="O32" s="226"/>
      <c r="P32" s="24"/>
      <c r="Q32" s="225"/>
      <c r="R32" s="33"/>
      <c r="S32" s="227"/>
      <c r="T32" s="33"/>
      <c r="U32" s="58"/>
      <c r="V32" s="19"/>
      <c r="W32" s="58"/>
      <c r="X32" s="229">
        <f>SUM(E32:W32)</f>
        <v>1864.96</v>
      </c>
    </row>
    <row r="33" spans="1:24" x14ac:dyDescent="0.25">
      <c r="A33" s="10">
        <f t="shared" si="1"/>
        <v>32</v>
      </c>
      <c r="B33" s="10" t="s">
        <v>127</v>
      </c>
      <c r="C33" s="10" t="s">
        <v>21</v>
      </c>
      <c r="D33" s="59">
        <f>SUM(E33:W33)</f>
        <v>1862.1399999999999</v>
      </c>
      <c r="E33" s="19"/>
      <c r="F33" s="185"/>
      <c r="G33" s="210"/>
      <c r="H33" s="223"/>
      <c r="I33" s="172"/>
      <c r="J33" s="211"/>
      <c r="K33" s="25"/>
      <c r="L33" s="19"/>
      <c r="M33" s="224">
        <v>899.58</v>
      </c>
      <c r="N33" s="225">
        <v>962.56</v>
      </c>
      <c r="O33" s="226"/>
      <c r="P33" s="24"/>
      <c r="Q33" s="225"/>
      <c r="R33" s="33"/>
      <c r="S33" s="227"/>
      <c r="T33" s="33"/>
      <c r="U33" s="58"/>
      <c r="V33" s="19"/>
      <c r="W33" s="58"/>
      <c r="X33" s="229">
        <f>SUM(E33:W33)</f>
        <v>1862.1399999999999</v>
      </c>
    </row>
    <row r="34" spans="1:24" x14ac:dyDescent="0.25">
      <c r="A34" s="10">
        <f t="shared" si="1"/>
        <v>33</v>
      </c>
      <c r="B34" s="10" t="s">
        <v>131</v>
      </c>
      <c r="C34" s="10" t="s">
        <v>29</v>
      </c>
      <c r="D34" s="59">
        <f>SUM(E34:W34)</f>
        <v>1757.8000000000002</v>
      </c>
      <c r="E34" s="19"/>
      <c r="F34" s="185"/>
      <c r="G34" s="210">
        <v>568.70000000000005</v>
      </c>
      <c r="H34" s="223">
        <v>639.20000000000005</v>
      </c>
      <c r="I34" s="172"/>
      <c r="J34" s="211"/>
      <c r="K34" s="25"/>
      <c r="L34" s="19"/>
      <c r="M34" s="224"/>
      <c r="N34" s="225"/>
      <c r="O34" s="226"/>
      <c r="P34" s="24"/>
      <c r="Q34" s="225"/>
      <c r="R34" s="33"/>
      <c r="S34" s="227">
        <v>549.9</v>
      </c>
      <c r="T34" s="33"/>
      <c r="U34" s="58"/>
      <c r="V34" s="19"/>
      <c r="W34" s="58"/>
      <c r="X34" s="229">
        <f>SUM(E34:W34)</f>
        <v>1757.8000000000002</v>
      </c>
    </row>
    <row r="35" spans="1:24" x14ac:dyDescent="0.25">
      <c r="A35" s="10">
        <f t="shared" si="1"/>
        <v>34</v>
      </c>
      <c r="B35" s="10" t="s">
        <v>312</v>
      </c>
      <c r="C35" s="10" t="s">
        <v>46</v>
      </c>
      <c r="D35" s="59">
        <f>SUM(E35:W35)</f>
        <v>1658.16</v>
      </c>
      <c r="E35" s="19"/>
      <c r="F35" s="185"/>
      <c r="G35" s="210"/>
      <c r="H35" s="223"/>
      <c r="I35" s="172"/>
      <c r="J35" s="211"/>
      <c r="K35" s="25">
        <v>1658.16</v>
      </c>
      <c r="L35" s="19"/>
      <c r="M35" s="224"/>
      <c r="N35" s="225"/>
      <c r="O35" s="226"/>
      <c r="P35" s="24"/>
      <c r="Q35" s="225"/>
      <c r="R35" s="33"/>
      <c r="S35" s="227"/>
      <c r="T35" s="33"/>
      <c r="U35" s="58"/>
      <c r="V35" s="19"/>
      <c r="W35" s="58"/>
      <c r="X35" s="229">
        <f>SUM(E35:W35)</f>
        <v>1658.16</v>
      </c>
    </row>
    <row r="36" spans="1:24" x14ac:dyDescent="0.25">
      <c r="A36" s="10">
        <f t="shared" si="1"/>
        <v>35</v>
      </c>
      <c r="B36" s="10" t="s">
        <v>76</v>
      </c>
      <c r="C36" s="10" t="s">
        <v>18</v>
      </c>
      <c r="D36" s="59">
        <f>SUM(E36:W36)</f>
        <v>1648.92</v>
      </c>
      <c r="E36" s="19">
        <v>1444</v>
      </c>
      <c r="F36" s="185"/>
      <c r="G36" s="210"/>
      <c r="H36" s="223"/>
      <c r="I36" s="172"/>
      <c r="J36" s="211"/>
      <c r="K36" s="25"/>
      <c r="L36" s="19"/>
      <c r="M36" s="224"/>
      <c r="N36" s="225"/>
      <c r="O36" s="226"/>
      <c r="P36" s="24"/>
      <c r="Q36" s="225"/>
      <c r="R36" s="33"/>
      <c r="S36" s="227"/>
      <c r="T36" s="33"/>
      <c r="U36" s="58">
        <v>204.92</v>
      </c>
      <c r="V36" s="19"/>
      <c r="W36" s="58"/>
      <c r="X36" s="229">
        <f>SUM(E36:W36)</f>
        <v>1648.92</v>
      </c>
    </row>
    <row r="37" spans="1:24" x14ac:dyDescent="0.25">
      <c r="A37" s="10">
        <f t="shared" si="1"/>
        <v>36</v>
      </c>
      <c r="B37" s="10" t="s">
        <v>69</v>
      </c>
      <c r="D37" s="59">
        <f>SUM(E37:W37)</f>
        <v>1635.6</v>
      </c>
      <c r="E37" s="19"/>
      <c r="F37" s="185"/>
      <c r="G37" s="210"/>
      <c r="H37" s="223"/>
      <c r="I37" s="172"/>
      <c r="J37" s="211"/>
      <c r="K37" s="25"/>
      <c r="L37" s="19"/>
      <c r="M37" s="224"/>
      <c r="N37" s="225"/>
      <c r="O37" s="226"/>
      <c r="P37" s="24"/>
      <c r="Q37" s="225"/>
      <c r="R37" s="33"/>
      <c r="S37" s="227"/>
      <c r="T37" s="33"/>
      <c r="U37" s="58"/>
      <c r="V37" s="19">
        <v>1635.6</v>
      </c>
      <c r="W37" s="58"/>
      <c r="X37" s="229">
        <f>SUM(E37:W37)</f>
        <v>1635.6</v>
      </c>
    </row>
    <row r="38" spans="1:24" x14ac:dyDescent="0.25">
      <c r="A38" s="10">
        <f t="shared" si="1"/>
        <v>37</v>
      </c>
      <c r="B38" s="10" t="s">
        <v>466</v>
      </c>
      <c r="D38" s="59">
        <f>SUM(E38:W38)</f>
        <v>1605.99</v>
      </c>
      <c r="E38" s="19"/>
      <c r="F38" s="185"/>
      <c r="G38" s="210"/>
      <c r="H38" s="223"/>
      <c r="I38" s="172"/>
      <c r="J38" s="211"/>
      <c r="K38" s="25"/>
      <c r="L38" s="19"/>
      <c r="M38" s="224"/>
      <c r="N38" s="225"/>
      <c r="O38" s="226"/>
      <c r="P38" s="24"/>
      <c r="Q38" s="225"/>
      <c r="R38" s="33"/>
      <c r="S38" s="227"/>
      <c r="T38" s="33"/>
      <c r="U38" s="58"/>
      <c r="V38" s="19">
        <v>163.56</v>
      </c>
      <c r="W38" s="58">
        <v>1442.43</v>
      </c>
      <c r="X38" s="229">
        <f>SUM(E38:W38)</f>
        <v>1605.99</v>
      </c>
    </row>
    <row r="39" spans="1:24" x14ac:dyDescent="0.25">
      <c r="A39" s="10">
        <f t="shared" si="1"/>
        <v>38</v>
      </c>
      <c r="B39" s="10" t="s">
        <v>118</v>
      </c>
      <c r="C39" s="10" t="s">
        <v>16</v>
      </c>
      <c r="D39" s="59">
        <f>SUM(E39:W39)</f>
        <v>1605.52</v>
      </c>
      <c r="E39" s="19"/>
      <c r="F39" s="185"/>
      <c r="G39" s="210"/>
      <c r="H39" s="223"/>
      <c r="I39" s="172">
        <v>1242.3</v>
      </c>
      <c r="J39" s="211"/>
      <c r="K39" s="25"/>
      <c r="L39" s="19"/>
      <c r="M39" s="224"/>
      <c r="N39" s="225"/>
      <c r="O39" s="226">
        <v>363.22</v>
      </c>
      <c r="P39" s="24"/>
      <c r="Q39" s="225"/>
      <c r="R39" s="33"/>
      <c r="S39" s="227"/>
      <c r="T39" s="33"/>
      <c r="U39" s="58"/>
      <c r="V39" s="19"/>
      <c r="W39" s="58"/>
      <c r="X39" s="229">
        <f>SUM(E39:W39)</f>
        <v>1605.52</v>
      </c>
    </row>
    <row r="40" spans="1:24" x14ac:dyDescent="0.25">
      <c r="A40" s="10">
        <f t="shared" si="1"/>
        <v>39</v>
      </c>
      <c r="B40" s="10" t="s">
        <v>454</v>
      </c>
      <c r="D40" s="59">
        <f>SUM(E40:W40)</f>
        <v>1552.88</v>
      </c>
      <c r="E40" s="19"/>
      <c r="F40" s="185"/>
      <c r="G40" s="210"/>
      <c r="H40" s="223"/>
      <c r="I40" s="172"/>
      <c r="J40" s="211"/>
      <c r="K40" s="25"/>
      <c r="L40" s="19"/>
      <c r="M40" s="224"/>
      <c r="N40" s="225"/>
      <c r="O40" s="226"/>
      <c r="P40" s="24"/>
      <c r="Q40" s="225"/>
      <c r="R40" s="33"/>
      <c r="S40" s="227"/>
      <c r="T40" s="33">
        <v>1552.88</v>
      </c>
      <c r="U40" s="58"/>
      <c r="V40" s="19"/>
      <c r="W40" s="58"/>
      <c r="X40" s="229">
        <f>SUM(E40:W40)</f>
        <v>1552.88</v>
      </c>
    </row>
    <row r="41" spans="1:24" x14ac:dyDescent="0.25">
      <c r="A41" s="10">
        <f t="shared" si="1"/>
        <v>40</v>
      </c>
      <c r="B41" s="10" t="s">
        <v>114</v>
      </c>
      <c r="C41" s="10" t="s">
        <v>24</v>
      </c>
      <c r="D41" s="59">
        <f>SUM(E41:W41)</f>
        <v>1497.76</v>
      </c>
      <c r="E41" s="19"/>
      <c r="F41" s="185">
        <v>1497.76</v>
      </c>
      <c r="G41" s="210"/>
      <c r="H41" s="223"/>
      <c r="I41" s="172"/>
      <c r="J41" s="211"/>
      <c r="K41" s="25"/>
      <c r="L41" s="19"/>
      <c r="M41" s="224"/>
      <c r="N41" s="225"/>
      <c r="O41" s="226"/>
      <c r="P41" s="24"/>
      <c r="Q41" s="225"/>
      <c r="R41" s="33"/>
      <c r="S41" s="227"/>
      <c r="T41" s="33"/>
      <c r="U41" s="58"/>
      <c r="V41" s="19"/>
      <c r="W41" s="58"/>
      <c r="X41" s="229">
        <f>SUM(E41:W41)</f>
        <v>1497.76</v>
      </c>
    </row>
    <row r="42" spans="1:24" x14ac:dyDescent="0.25">
      <c r="A42" s="10">
        <f t="shared" si="1"/>
        <v>41</v>
      </c>
      <c r="B42" s="10" t="s">
        <v>88</v>
      </c>
      <c r="C42" s="10" t="s">
        <v>29</v>
      </c>
      <c r="D42" s="59">
        <f>SUM(E42:W42)</f>
        <v>1323.52</v>
      </c>
      <c r="E42" s="19"/>
      <c r="F42" s="185"/>
      <c r="G42" s="210"/>
      <c r="H42" s="223"/>
      <c r="I42" s="172"/>
      <c r="J42" s="211"/>
      <c r="K42" s="25"/>
      <c r="L42" s="19"/>
      <c r="M42" s="224"/>
      <c r="N42" s="225">
        <v>1323.52</v>
      </c>
      <c r="O42" s="226"/>
      <c r="P42" s="24"/>
      <c r="Q42" s="225"/>
      <c r="R42" s="33"/>
      <c r="S42" s="227"/>
      <c r="T42" s="33"/>
      <c r="U42" s="58"/>
      <c r="V42" s="19"/>
      <c r="W42" s="58"/>
      <c r="X42" s="229">
        <f>SUM(E42:W42)</f>
        <v>1323.52</v>
      </c>
    </row>
    <row r="43" spans="1:24" x14ac:dyDescent="0.25">
      <c r="A43" s="10">
        <f t="shared" si="1"/>
        <v>42</v>
      </c>
      <c r="B43" s="10" t="s">
        <v>291</v>
      </c>
      <c r="C43" s="10" t="s">
        <v>19</v>
      </c>
      <c r="D43" s="59">
        <f>SUM(E43:W43)</f>
        <v>1280.2800000000002</v>
      </c>
      <c r="E43" s="19"/>
      <c r="F43" s="185"/>
      <c r="G43" s="210"/>
      <c r="H43" s="223"/>
      <c r="I43" s="172"/>
      <c r="J43" s="211">
        <v>135.36000000000001</v>
      </c>
      <c r="K43" s="25"/>
      <c r="L43" s="19"/>
      <c r="M43" s="224">
        <v>1144.92</v>
      </c>
      <c r="N43" s="225"/>
      <c r="O43" s="226"/>
      <c r="P43" s="24"/>
      <c r="Q43" s="225"/>
      <c r="R43" s="33"/>
      <c r="S43" s="227"/>
      <c r="T43" s="33"/>
      <c r="U43" s="58"/>
      <c r="V43" s="19"/>
      <c r="W43" s="58"/>
      <c r="X43" s="229">
        <f>SUM(E43:W43)</f>
        <v>1280.2800000000002</v>
      </c>
    </row>
    <row r="44" spans="1:24" x14ac:dyDescent="0.25">
      <c r="A44" s="10">
        <f t="shared" si="1"/>
        <v>43</v>
      </c>
      <c r="B44" s="10" t="s">
        <v>132</v>
      </c>
      <c r="C44" s="10" t="s">
        <v>29</v>
      </c>
      <c r="D44" s="59">
        <f>SUM(E44:W44)</f>
        <v>1266.8399999999999</v>
      </c>
      <c r="E44" s="19"/>
      <c r="F44" s="185">
        <v>1107.04</v>
      </c>
      <c r="G44" s="210"/>
      <c r="H44" s="223">
        <v>159.80000000000001</v>
      </c>
      <c r="I44" s="172"/>
      <c r="J44" s="211"/>
      <c r="K44" s="25"/>
      <c r="L44" s="19"/>
      <c r="M44" s="224"/>
      <c r="N44" s="225"/>
      <c r="O44" s="226"/>
      <c r="P44" s="24"/>
      <c r="Q44" s="225"/>
      <c r="R44" s="33"/>
      <c r="S44" s="227"/>
      <c r="T44" s="33"/>
      <c r="U44" s="58"/>
      <c r="V44" s="19"/>
      <c r="W44" s="58"/>
      <c r="X44" s="229">
        <f>SUM(E44:W44)</f>
        <v>1266.8399999999999</v>
      </c>
    </row>
    <row r="45" spans="1:24" x14ac:dyDescent="0.25">
      <c r="A45" s="10">
        <f t="shared" si="1"/>
        <v>44</v>
      </c>
      <c r="B45" s="10" t="s">
        <v>442</v>
      </c>
      <c r="C45" s="10" t="s">
        <v>30</v>
      </c>
      <c r="D45" s="59">
        <f>SUM(E45:W45)</f>
        <v>1209.78</v>
      </c>
      <c r="E45" s="19"/>
      <c r="F45" s="185"/>
      <c r="G45" s="210"/>
      <c r="H45" s="223"/>
      <c r="I45" s="172"/>
      <c r="J45" s="211"/>
      <c r="K45" s="25"/>
      <c r="L45" s="19"/>
      <c r="M45" s="224"/>
      <c r="N45" s="225"/>
      <c r="O45" s="226"/>
      <c r="P45" s="24"/>
      <c r="Q45" s="225"/>
      <c r="R45" s="33"/>
      <c r="S45" s="227">
        <v>1209.78</v>
      </c>
      <c r="T45" s="33"/>
      <c r="U45" s="58"/>
      <c r="V45" s="19"/>
      <c r="W45" s="58"/>
      <c r="X45" s="229">
        <f>SUM(E45:W45)</f>
        <v>1209.78</v>
      </c>
    </row>
    <row r="46" spans="1:24" x14ac:dyDescent="0.25">
      <c r="A46" s="10">
        <f t="shared" si="1"/>
        <v>45</v>
      </c>
      <c r="B46" s="10" t="s">
        <v>402</v>
      </c>
      <c r="C46" s="10" t="s">
        <v>24</v>
      </c>
      <c r="D46" s="59">
        <f>SUM(E46:W46)</f>
        <v>1128.8499999999999</v>
      </c>
      <c r="E46" s="19"/>
      <c r="F46" s="185"/>
      <c r="G46" s="210"/>
      <c r="H46" s="223"/>
      <c r="I46" s="172"/>
      <c r="J46" s="211"/>
      <c r="K46" s="25"/>
      <c r="L46" s="19"/>
      <c r="M46" s="224"/>
      <c r="N46" s="225"/>
      <c r="O46" s="226"/>
      <c r="P46" s="24">
        <v>908.89</v>
      </c>
      <c r="Q46" s="225"/>
      <c r="R46" s="33"/>
      <c r="S46" s="227">
        <v>219.96</v>
      </c>
      <c r="T46" s="33"/>
      <c r="U46" s="58"/>
      <c r="V46" s="19"/>
      <c r="W46" s="58"/>
      <c r="X46" s="229">
        <f>SUM(E46:W46)</f>
        <v>1128.8499999999999</v>
      </c>
    </row>
    <row r="47" spans="1:24" x14ac:dyDescent="0.25">
      <c r="A47" s="10">
        <f t="shared" si="1"/>
        <v>46</v>
      </c>
      <c r="B47" s="10" t="s">
        <v>221</v>
      </c>
      <c r="C47" s="10" t="s">
        <v>29</v>
      </c>
      <c r="D47" s="59">
        <f>SUM(E47:W47)</f>
        <v>1118.5999999999999</v>
      </c>
      <c r="E47" s="19"/>
      <c r="F47" s="185"/>
      <c r="G47" s="210"/>
      <c r="H47" s="223">
        <v>1118.5999999999999</v>
      </c>
      <c r="I47" s="172"/>
      <c r="J47" s="211"/>
      <c r="K47" s="25"/>
      <c r="L47" s="19"/>
      <c r="M47" s="224"/>
      <c r="N47" s="225"/>
      <c r="O47" s="226"/>
      <c r="P47" s="24"/>
      <c r="Q47" s="225"/>
      <c r="R47" s="33"/>
      <c r="S47" s="227"/>
      <c r="T47" s="33"/>
      <c r="U47" s="58"/>
      <c r="V47" s="19"/>
      <c r="W47" s="58"/>
      <c r="X47" s="229">
        <f>SUM(E47:W47)</f>
        <v>1118.5999999999999</v>
      </c>
    </row>
    <row r="48" spans="1:24" x14ac:dyDescent="0.25">
      <c r="A48" s="10">
        <v>47</v>
      </c>
      <c r="B48" s="10" t="s">
        <v>360</v>
      </c>
      <c r="C48" s="10" t="s">
        <v>19</v>
      </c>
      <c r="D48" s="59">
        <f>SUM(E48:W48)</f>
        <v>993.77</v>
      </c>
      <c r="E48" s="19"/>
      <c r="F48" s="185"/>
      <c r="G48" s="210"/>
      <c r="H48" s="223"/>
      <c r="I48" s="172"/>
      <c r="J48" s="211"/>
      <c r="K48" s="25"/>
      <c r="L48" s="19"/>
      <c r="M48" s="224">
        <v>163.56</v>
      </c>
      <c r="N48" s="225"/>
      <c r="O48" s="226">
        <v>830.21</v>
      </c>
      <c r="P48" s="24"/>
      <c r="Q48" s="225"/>
      <c r="R48" s="33"/>
      <c r="S48" s="227"/>
      <c r="T48" s="33"/>
      <c r="U48" s="58"/>
      <c r="V48" s="19"/>
      <c r="W48" s="58"/>
      <c r="X48" s="229">
        <f>SUM(E48:W48)</f>
        <v>993.77</v>
      </c>
    </row>
    <row r="49" spans="1:24" x14ac:dyDescent="0.25">
      <c r="A49" s="10">
        <f t="shared" ref="A49:A74" si="2">SUM(A48+1)</f>
        <v>48</v>
      </c>
      <c r="B49" s="10" t="s">
        <v>64</v>
      </c>
      <c r="C49" s="10" t="s">
        <v>42</v>
      </c>
      <c r="D49" s="59">
        <f>SUM(E49:W49)</f>
        <v>912</v>
      </c>
      <c r="E49" s="19">
        <v>912</v>
      </c>
      <c r="F49" s="185"/>
      <c r="G49" s="210"/>
      <c r="H49" s="223"/>
      <c r="I49" s="172"/>
      <c r="J49" s="211"/>
      <c r="K49" s="25"/>
      <c r="L49" s="19"/>
      <c r="M49" s="224"/>
      <c r="N49" s="225"/>
      <c r="O49" s="226"/>
      <c r="P49" s="24"/>
      <c r="Q49" s="225"/>
      <c r="R49" s="33"/>
      <c r="S49" s="227"/>
      <c r="T49" s="33"/>
      <c r="U49" s="58"/>
      <c r="V49" s="19"/>
      <c r="W49" s="58"/>
      <c r="X49" s="229">
        <f>SUM(E49:W49)</f>
        <v>912</v>
      </c>
    </row>
    <row r="50" spans="1:24" x14ac:dyDescent="0.25">
      <c r="A50" s="10">
        <f t="shared" si="2"/>
        <v>49</v>
      </c>
      <c r="B50" s="10" t="s">
        <v>120</v>
      </c>
      <c r="C50" s="10" t="s">
        <v>30</v>
      </c>
      <c r="D50" s="59">
        <f>SUM(E50:W50)</f>
        <v>909.92</v>
      </c>
      <c r="E50" s="19"/>
      <c r="F50" s="185"/>
      <c r="G50" s="210">
        <v>909.92</v>
      </c>
      <c r="H50" s="223"/>
      <c r="I50" s="172"/>
      <c r="J50" s="211"/>
      <c r="K50" s="25"/>
      <c r="L50" s="19"/>
      <c r="M50" s="224"/>
      <c r="N50" s="225"/>
      <c r="O50" s="226"/>
      <c r="P50" s="24"/>
      <c r="Q50" s="225"/>
      <c r="R50" s="33"/>
      <c r="S50" s="227"/>
      <c r="T50" s="33"/>
      <c r="U50" s="58"/>
      <c r="V50" s="19"/>
      <c r="W50" s="58"/>
      <c r="X50" s="229">
        <f>SUM(E50:W50)</f>
        <v>909.92</v>
      </c>
    </row>
    <row r="51" spans="1:24" x14ac:dyDescent="0.25">
      <c r="A51" s="10">
        <f t="shared" si="2"/>
        <v>50</v>
      </c>
      <c r="B51" s="10" t="s">
        <v>264</v>
      </c>
      <c r="C51" s="10" t="s">
        <v>31</v>
      </c>
      <c r="D51" s="59">
        <f>SUM(E51:W51)</f>
        <v>842.99</v>
      </c>
      <c r="E51" s="19"/>
      <c r="F51" s="185"/>
      <c r="G51" s="210"/>
      <c r="H51" s="223"/>
      <c r="I51" s="172">
        <v>842.99</v>
      </c>
      <c r="J51" s="211"/>
      <c r="K51" s="25"/>
      <c r="L51" s="19"/>
      <c r="M51" s="224"/>
      <c r="N51" s="225"/>
      <c r="O51" s="226"/>
      <c r="P51" s="24"/>
      <c r="Q51" s="225"/>
      <c r="R51" s="33"/>
      <c r="S51" s="227"/>
      <c r="T51" s="33"/>
      <c r="U51" s="58"/>
      <c r="V51" s="19"/>
      <c r="W51" s="58"/>
      <c r="X51" s="229">
        <f>SUM(E51:W51)</f>
        <v>842.99</v>
      </c>
    </row>
    <row r="52" spans="1:24" x14ac:dyDescent="0.25">
      <c r="A52" s="10">
        <f t="shared" si="2"/>
        <v>51</v>
      </c>
      <c r="B52" s="10" t="s">
        <v>265</v>
      </c>
      <c r="C52" s="10" t="s">
        <v>16</v>
      </c>
      <c r="D52" s="59">
        <f>SUM(E52:W52)</f>
        <v>823.44</v>
      </c>
      <c r="E52" s="19"/>
      <c r="F52" s="185"/>
      <c r="G52" s="210"/>
      <c r="H52" s="223"/>
      <c r="I52" s="172">
        <v>221.84</v>
      </c>
      <c r="J52" s="211"/>
      <c r="K52" s="25"/>
      <c r="L52" s="19"/>
      <c r="M52" s="224"/>
      <c r="N52" s="225">
        <v>601.6</v>
      </c>
      <c r="O52" s="226"/>
      <c r="P52" s="24"/>
      <c r="Q52" s="225"/>
      <c r="R52" s="33"/>
      <c r="S52" s="227"/>
      <c r="T52" s="33"/>
      <c r="U52" s="58"/>
      <c r="V52" s="19"/>
      <c r="W52" s="58"/>
      <c r="X52" s="229">
        <f>SUM(E52:W52)</f>
        <v>823.44</v>
      </c>
    </row>
    <row r="53" spans="1:24" x14ac:dyDescent="0.25">
      <c r="A53" s="10">
        <f t="shared" si="2"/>
        <v>52</v>
      </c>
      <c r="B53" s="10" t="s">
        <v>121</v>
      </c>
      <c r="C53" s="10" t="s">
        <v>21</v>
      </c>
      <c r="D53" s="59">
        <f>SUM(E53:W53)</f>
        <v>785.09</v>
      </c>
      <c r="E53" s="39"/>
      <c r="F53" s="238"/>
      <c r="G53" s="341"/>
      <c r="H53" s="342"/>
      <c r="I53" s="343"/>
      <c r="J53" s="344">
        <v>785.09</v>
      </c>
      <c r="K53" s="44"/>
      <c r="L53" s="39"/>
      <c r="M53" s="239"/>
      <c r="N53" s="240"/>
      <c r="O53" s="241"/>
      <c r="P53" s="43"/>
      <c r="Q53" s="240"/>
      <c r="R53" s="242"/>
      <c r="S53" s="243"/>
      <c r="T53" s="33"/>
      <c r="U53" s="58"/>
      <c r="V53" s="19"/>
      <c r="W53" s="58"/>
      <c r="X53" s="229">
        <f>SUM(E53:W53)</f>
        <v>785.09</v>
      </c>
    </row>
    <row r="54" spans="1:24" x14ac:dyDescent="0.25">
      <c r="A54" s="10">
        <f t="shared" si="2"/>
        <v>53</v>
      </c>
      <c r="B54" s="10" t="s">
        <v>418</v>
      </c>
      <c r="C54" s="10" t="s">
        <v>18</v>
      </c>
      <c r="D54" s="59">
        <f>SUM(E54:W54)</f>
        <v>785.09</v>
      </c>
      <c r="E54" s="19"/>
      <c r="F54" s="185"/>
      <c r="G54" s="210"/>
      <c r="H54" s="223"/>
      <c r="I54" s="172"/>
      <c r="J54" s="211"/>
      <c r="K54" s="25"/>
      <c r="L54" s="19"/>
      <c r="M54" s="224"/>
      <c r="N54" s="225"/>
      <c r="O54" s="226"/>
      <c r="P54" s="24"/>
      <c r="Q54" s="225">
        <v>785.09</v>
      </c>
      <c r="R54" s="33"/>
      <c r="S54" s="227"/>
      <c r="T54" s="33"/>
      <c r="U54" s="58"/>
      <c r="V54" s="19"/>
      <c r="W54" s="58"/>
      <c r="X54" s="229">
        <f>SUM(E54:W54)</f>
        <v>785.09</v>
      </c>
    </row>
    <row r="55" spans="1:24" x14ac:dyDescent="0.25">
      <c r="A55" s="10">
        <f t="shared" si="2"/>
        <v>54</v>
      </c>
      <c r="B55" s="10" t="s">
        <v>133</v>
      </c>
      <c r="C55" s="10" t="s">
        <v>30</v>
      </c>
      <c r="D55" s="59">
        <f>SUM(E55:W55)</f>
        <v>729.44</v>
      </c>
      <c r="E55" s="19"/>
      <c r="F55" s="185"/>
      <c r="G55" s="210"/>
      <c r="H55" s="223"/>
      <c r="I55" s="172"/>
      <c r="J55" s="211"/>
      <c r="K55" s="25"/>
      <c r="L55" s="19">
        <v>729.44</v>
      </c>
      <c r="M55" s="224"/>
      <c r="N55" s="225"/>
      <c r="O55" s="226"/>
      <c r="P55" s="24"/>
      <c r="Q55" s="225"/>
      <c r="R55" s="33"/>
      <c r="S55" s="227"/>
      <c r="T55" s="33"/>
      <c r="U55" s="58"/>
      <c r="V55" s="19"/>
      <c r="W55" s="58"/>
      <c r="X55" s="229">
        <f>SUM(E55:W55)</f>
        <v>729.44</v>
      </c>
    </row>
    <row r="56" spans="1:24" x14ac:dyDescent="0.25">
      <c r="A56" s="10">
        <f t="shared" si="2"/>
        <v>55</v>
      </c>
      <c r="B56" s="10" t="s">
        <v>103</v>
      </c>
      <c r="C56" s="10" t="s">
        <v>19</v>
      </c>
      <c r="D56" s="59">
        <f>SUM(E56:W56)</f>
        <v>649.73</v>
      </c>
      <c r="E56" s="19"/>
      <c r="F56" s="185"/>
      <c r="G56" s="210"/>
      <c r="H56" s="223"/>
      <c r="I56" s="172"/>
      <c r="J56" s="211">
        <v>649.73</v>
      </c>
      <c r="K56" s="25"/>
      <c r="L56" s="19"/>
      <c r="M56" s="224"/>
      <c r="N56" s="225"/>
      <c r="O56" s="226"/>
      <c r="P56" s="24"/>
      <c r="Q56" s="225"/>
      <c r="R56" s="33"/>
      <c r="S56" s="227"/>
      <c r="T56" s="33"/>
      <c r="U56" s="58"/>
      <c r="V56" s="19"/>
      <c r="W56" s="58"/>
      <c r="X56" s="229">
        <f>SUM(E56:W56)</f>
        <v>649.73</v>
      </c>
    </row>
    <row r="57" spans="1:24" x14ac:dyDescent="0.25">
      <c r="A57" s="10">
        <f t="shared" si="2"/>
        <v>56</v>
      </c>
      <c r="B57" s="10" t="s">
        <v>122</v>
      </c>
      <c r="C57" s="10" t="s">
        <v>16</v>
      </c>
      <c r="D57" s="59">
        <f>SUM(E57:W57)</f>
        <v>649.54</v>
      </c>
      <c r="E57" s="19"/>
      <c r="F57" s="185"/>
      <c r="G57" s="210"/>
      <c r="H57" s="223"/>
      <c r="I57" s="172"/>
      <c r="J57" s="211"/>
      <c r="K57" s="25"/>
      <c r="L57" s="19"/>
      <c r="M57" s="224">
        <v>408.9</v>
      </c>
      <c r="N57" s="225">
        <v>240.64</v>
      </c>
      <c r="O57" s="226"/>
      <c r="P57" s="24"/>
      <c r="Q57" s="225"/>
      <c r="R57" s="33"/>
      <c r="S57" s="227"/>
      <c r="T57" s="33"/>
      <c r="U57" s="58"/>
      <c r="V57" s="19"/>
      <c r="W57" s="58"/>
      <c r="X57" s="229">
        <f>SUM(E57:W57)</f>
        <v>649.54</v>
      </c>
    </row>
    <row r="58" spans="1:24" x14ac:dyDescent="0.25">
      <c r="A58" s="10">
        <f t="shared" si="2"/>
        <v>57</v>
      </c>
      <c r="B58" s="10" t="s">
        <v>53</v>
      </c>
      <c r="D58" s="59">
        <f>SUM(E58:W58)</f>
        <v>630.74</v>
      </c>
      <c r="E58" s="19"/>
      <c r="F58" s="185"/>
      <c r="G58" s="210"/>
      <c r="H58" s="223"/>
      <c r="I58" s="172"/>
      <c r="J58" s="211"/>
      <c r="K58" s="25"/>
      <c r="L58" s="19"/>
      <c r="M58" s="224"/>
      <c r="N58" s="225"/>
      <c r="O58" s="226"/>
      <c r="P58" s="24"/>
      <c r="Q58" s="225"/>
      <c r="R58" s="33"/>
      <c r="S58" s="227"/>
      <c r="T58" s="33">
        <v>221.84</v>
      </c>
      <c r="U58" s="58"/>
      <c r="V58" s="19">
        <v>408.9</v>
      </c>
      <c r="W58" s="58"/>
      <c r="X58" s="229">
        <f>SUM(E58:W58)</f>
        <v>630.74</v>
      </c>
    </row>
    <row r="59" spans="1:24" x14ac:dyDescent="0.25">
      <c r="A59" s="10">
        <f t="shared" si="2"/>
        <v>58</v>
      </c>
      <c r="B59" s="10" t="s">
        <v>455</v>
      </c>
      <c r="D59" s="59">
        <f>SUM(E59:W59)</f>
        <v>554.6</v>
      </c>
      <c r="E59" s="19"/>
      <c r="F59" s="185"/>
      <c r="G59" s="210"/>
      <c r="H59" s="223"/>
      <c r="I59" s="172"/>
      <c r="J59" s="211"/>
      <c r="K59" s="25"/>
      <c r="L59" s="19"/>
      <c r="M59" s="224"/>
      <c r="N59" s="225"/>
      <c r="O59" s="226"/>
      <c r="P59" s="24"/>
      <c r="Q59" s="225"/>
      <c r="R59" s="33"/>
      <c r="S59" s="227"/>
      <c r="T59" s="33">
        <v>554.6</v>
      </c>
      <c r="U59" s="58"/>
      <c r="V59" s="19"/>
      <c r="W59" s="58"/>
      <c r="X59" s="229">
        <f>SUM(E59:W59)</f>
        <v>554.6</v>
      </c>
    </row>
    <row r="60" spans="1:24" x14ac:dyDescent="0.25">
      <c r="A60" s="10">
        <f t="shared" si="2"/>
        <v>59</v>
      </c>
      <c r="B60" s="10" t="s">
        <v>186</v>
      </c>
      <c r="C60" s="10" t="s">
        <v>42</v>
      </c>
      <c r="D60" s="59">
        <f>SUM(E60:W60)</f>
        <v>532</v>
      </c>
      <c r="E60" s="19">
        <v>532</v>
      </c>
      <c r="F60" s="185"/>
      <c r="G60" s="210"/>
      <c r="H60" s="223"/>
      <c r="I60" s="172"/>
      <c r="J60" s="211"/>
      <c r="K60" s="25"/>
      <c r="L60" s="19"/>
      <c r="M60" s="224"/>
      <c r="N60" s="225"/>
      <c r="O60" s="226"/>
      <c r="P60" s="24"/>
      <c r="Q60" s="225"/>
      <c r="R60" s="33"/>
      <c r="S60" s="227"/>
      <c r="T60" s="33"/>
      <c r="U60" s="58"/>
      <c r="V60" s="19"/>
      <c r="W60" s="58"/>
      <c r="X60" s="229">
        <f>SUM(E60:W60)</f>
        <v>532</v>
      </c>
    </row>
    <row r="61" spans="1:24" x14ac:dyDescent="0.25">
      <c r="A61" s="10">
        <f t="shared" si="2"/>
        <v>60</v>
      </c>
      <c r="B61" s="10" t="s">
        <v>126</v>
      </c>
      <c r="C61" s="10" t="s">
        <v>46</v>
      </c>
      <c r="D61" s="59">
        <f>SUM(E61:W61)</f>
        <v>520.96</v>
      </c>
      <c r="E61" s="19"/>
      <c r="F61" s="185">
        <v>520.96</v>
      </c>
      <c r="G61" s="210"/>
      <c r="H61" s="223"/>
      <c r="I61" s="172"/>
      <c r="J61" s="211"/>
      <c r="K61" s="25"/>
      <c r="L61" s="19"/>
      <c r="M61" s="224"/>
      <c r="N61" s="225"/>
      <c r="O61" s="226"/>
      <c r="P61" s="24"/>
      <c r="Q61" s="225"/>
      <c r="R61" s="33"/>
      <c r="S61" s="227"/>
      <c r="T61" s="33"/>
      <c r="U61" s="58"/>
      <c r="V61" s="19"/>
      <c r="W61" s="58"/>
      <c r="X61" s="229">
        <f>SUM(E61:W61)</f>
        <v>520.96</v>
      </c>
    </row>
    <row r="62" spans="1:24" x14ac:dyDescent="0.25">
      <c r="A62" s="10">
        <f t="shared" si="2"/>
        <v>61</v>
      </c>
      <c r="B62" s="10" t="s">
        <v>288</v>
      </c>
      <c r="D62" s="59">
        <f>SUM(E62:W62)</f>
        <v>465.3</v>
      </c>
      <c r="E62" s="19"/>
      <c r="F62" s="185"/>
      <c r="G62" s="210"/>
      <c r="H62" s="223"/>
      <c r="I62" s="172"/>
      <c r="J62" s="211"/>
      <c r="K62" s="25"/>
      <c r="L62" s="19"/>
      <c r="M62" s="224"/>
      <c r="N62" s="225"/>
      <c r="O62" s="226"/>
      <c r="P62" s="24"/>
      <c r="Q62" s="225"/>
      <c r="R62" s="33"/>
      <c r="S62" s="227"/>
      <c r="T62" s="33"/>
      <c r="U62" s="58"/>
      <c r="V62" s="19"/>
      <c r="W62" s="58">
        <v>465.3</v>
      </c>
      <c r="X62" s="229">
        <f>SUM(E62:W62)</f>
        <v>465.3</v>
      </c>
    </row>
    <row r="63" spans="1:24" x14ac:dyDescent="0.25">
      <c r="A63" s="10">
        <f t="shared" si="2"/>
        <v>62</v>
      </c>
      <c r="B63" s="10" t="s">
        <v>81</v>
      </c>
      <c r="C63" s="10" t="s">
        <v>29</v>
      </c>
      <c r="D63" s="59">
        <f>SUM(E63:W63)</f>
        <v>455.9</v>
      </c>
      <c r="E63" s="19"/>
      <c r="F63" s="185"/>
      <c r="G63" s="210"/>
      <c r="H63" s="223"/>
      <c r="I63" s="172"/>
      <c r="J63" s="211"/>
      <c r="K63" s="25"/>
      <c r="L63" s="19">
        <v>455.9</v>
      </c>
      <c r="M63" s="224"/>
      <c r="N63" s="225"/>
      <c r="O63" s="226"/>
      <c r="P63" s="24"/>
      <c r="Q63" s="225"/>
      <c r="R63" s="33"/>
      <c r="S63" s="227"/>
      <c r="T63" s="33"/>
      <c r="U63" s="58"/>
      <c r="V63" s="19"/>
      <c r="W63" s="58"/>
      <c r="X63" s="229">
        <f>SUM(E63:W63)</f>
        <v>455.9</v>
      </c>
    </row>
    <row r="64" spans="1:24" x14ac:dyDescent="0.25">
      <c r="A64" s="10">
        <f t="shared" si="2"/>
        <v>63</v>
      </c>
      <c r="B64" s="10" t="s">
        <v>98</v>
      </c>
      <c r="C64" s="10" t="s">
        <v>46</v>
      </c>
      <c r="D64" s="59">
        <f>SUM(E64:W64)</f>
        <v>325.60000000000002</v>
      </c>
      <c r="E64" s="19"/>
      <c r="F64" s="185">
        <v>325.60000000000002</v>
      </c>
      <c r="G64" s="210"/>
      <c r="H64" s="223"/>
      <c r="I64" s="172"/>
      <c r="J64" s="211"/>
      <c r="K64" s="25"/>
      <c r="L64" s="19"/>
      <c r="M64" s="224"/>
      <c r="N64" s="225"/>
      <c r="O64" s="226"/>
      <c r="P64" s="24"/>
      <c r="Q64" s="225"/>
      <c r="R64" s="33"/>
      <c r="S64" s="227"/>
      <c r="T64" s="33"/>
      <c r="U64" s="58"/>
      <c r="V64" s="19"/>
      <c r="W64" s="58"/>
      <c r="X64" s="229">
        <f>SUM(E64:W64)</f>
        <v>325.60000000000002</v>
      </c>
    </row>
    <row r="65" spans="1:24" x14ac:dyDescent="0.25">
      <c r="A65" s="10">
        <f t="shared" si="2"/>
        <v>64</v>
      </c>
      <c r="B65" s="10" t="s">
        <v>314</v>
      </c>
      <c r="C65" s="10" t="s">
        <v>24</v>
      </c>
      <c r="D65" s="59">
        <f>SUM(E65:W65)</f>
        <v>236.88</v>
      </c>
      <c r="E65" s="19"/>
      <c r="F65" s="185"/>
      <c r="G65" s="210"/>
      <c r="H65" s="223"/>
      <c r="I65" s="172"/>
      <c r="J65" s="211"/>
      <c r="K65" s="25">
        <v>236.88</v>
      </c>
      <c r="L65" s="19"/>
      <c r="M65" s="224"/>
      <c r="N65" s="225"/>
      <c r="O65" s="226"/>
      <c r="P65" s="24"/>
      <c r="Q65" s="225"/>
      <c r="R65" s="33"/>
      <c r="S65" s="227"/>
      <c r="T65" s="33"/>
      <c r="U65" s="58"/>
      <c r="V65" s="19"/>
      <c r="W65" s="58"/>
      <c r="X65" s="229">
        <f>SUM(E65:W65)</f>
        <v>236.88</v>
      </c>
    </row>
    <row r="66" spans="1:24" x14ac:dyDescent="0.25">
      <c r="A66" s="10">
        <f t="shared" si="2"/>
        <v>65</v>
      </c>
      <c r="B66" s="10" t="s">
        <v>124</v>
      </c>
      <c r="C66" s="10" t="s">
        <v>46</v>
      </c>
      <c r="D66" s="59">
        <f>SUM(E66:W66)</f>
        <v>227.48</v>
      </c>
      <c r="E66" s="19"/>
      <c r="F66" s="185"/>
      <c r="G66" s="210">
        <v>227.48</v>
      </c>
      <c r="H66" s="223"/>
      <c r="I66" s="172"/>
      <c r="J66" s="211"/>
      <c r="K66" s="25"/>
      <c r="L66" s="19"/>
      <c r="M66" s="224"/>
      <c r="N66" s="225"/>
      <c r="O66" s="226"/>
      <c r="P66" s="24"/>
      <c r="Q66" s="225"/>
      <c r="R66" s="33"/>
      <c r="S66" s="227"/>
      <c r="T66" s="33"/>
      <c r="U66" s="58"/>
      <c r="V66" s="19"/>
      <c r="W66" s="58"/>
      <c r="X66" s="229">
        <f>SUM(E66:W66)</f>
        <v>227.48</v>
      </c>
    </row>
    <row r="67" spans="1:24" x14ac:dyDescent="0.25">
      <c r="A67" s="10">
        <f t="shared" si="2"/>
        <v>66</v>
      </c>
      <c r="B67" s="10" t="s">
        <v>141</v>
      </c>
      <c r="D67" s="59">
        <f>SUM(E67:W67)</f>
        <v>186.12</v>
      </c>
      <c r="E67" s="19"/>
      <c r="F67" s="185"/>
      <c r="G67" s="210"/>
      <c r="H67" s="223"/>
      <c r="I67" s="172"/>
      <c r="J67" s="211"/>
      <c r="K67" s="25"/>
      <c r="L67" s="19"/>
      <c r="M67" s="224"/>
      <c r="N67" s="225"/>
      <c r="O67" s="226"/>
      <c r="P67" s="24"/>
      <c r="Q67" s="225"/>
      <c r="R67" s="33"/>
      <c r="S67" s="227"/>
      <c r="T67" s="33"/>
      <c r="U67" s="58"/>
      <c r="V67" s="19"/>
      <c r="W67" s="58">
        <v>186.12</v>
      </c>
      <c r="X67" s="229">
        <f>SUM(E67:W67)</f>
        <v>186.12</v>
      </c>
    </row>
    <row r="68" spans="1:24" x14ac:dyDescent="0.25">
      <c r="A68" s="10">
        <f t="shared" si="2"/>
        <v>67</v>
      </c>
      <c r="B68" s="10" t="s">
        <v>426</v>
      </c>
      <c r="C68" s="10" t="s">
        <v>16</v>
      </c>
      <c r="D68" s="59">
        <f>SUM(E68:W68)</f>
        <v>159.80000000000001</v>
      </c>
      <c r="E68" s="19"/>
      <c r="F68" s="185"/>
      <c r="G68" s="210"/>
      <c r="H68" s="223"/>
      <c r="I68" s="172"/>
      <c r="J68" s="211"/>
      <c r="K68" s="25"/>
      <c r="L68" s="19"/>
      <c r="M68" s="224"/>
      <c r="N68" s="225"/>
      <c r="O68" s="226"/>
      <c r="P68" s="24"/>
      <c r="Q68" s="225"/>
      <c r="R68" s="33">
        <v>159.80000000000001</v>
      </c>
      <c r="S68" s="227"/>
      <c r="T68" s="33"/>
      <c r="U68" s="58"/>
      <c r="V68" s="19"/>
      <c r="W68" s="58"/>
      <c r="X68" s="229">
        <f>SUM(E68:W68)</f>
        <v>159.80000000000001</v>
      </c>
    </row>
    <row r="69" spans="1:24" x14ac:dyDescent="0.25">
      <c r="A69" s="10">
        <f t="shared" si="2"/>
        <v>68</v>
      </c>
      <c r="B69" s="10" t="s">
        <v>67</v>
      </c>
      <c r="C69" s="10" t="s">
        <v>30</v>
      </c>
      <c r="D69" s="59">
        <f>SUM(E69:W69)</f>
        <v>135.36000000000001</v>
      </c>
      <c r="E69" s="19"/>
      <c r="F69" s="185"/>
      <c r="G69" s="210"/>
      <c r="H69" s="223"/>
      <c r="I69" s="172"/>
      <c r="J69" s="211">
        <v>135.36000000000001</v>
      </c>
      <c r="K69" s="25"/>
      <c r="L69" s="19"/>
      <c r="M69" s="224"/>
      <c r="N69" s="225"/>
      <c r="O69" s="226"/>
      <c r="P69" s="24"/>
      <c r="Q69" s="225"/>
      <c r="R69" s="33"/>
      <c r="S69" s="227"/>
      <c r="T69" s="33"/>
      <c r="U69" s="58"/>
      <c r="V69" s="19"/>
      <c r="W69" s="58"/>
      <c r="X69" s="229">
        <f>SUM(E69:W69)</f>
        <v>135.36000000000001</v>
      </c>
    </row>
    <row r="70" spans="1:24" x14ac:dyDescent="0.25">
      <c r="A70" s="10">
        <f t="shared" si="2"/>
        <v>69</v>
      </c>
      <c r="B70" s="10" t="s">
        <v>74</v>
      </c>
      <c r="C70" s="10" t="s">
        <v>19</v>
      </c>
      <c r="D70" s="59">
        <f>SUM(E70:W70)</f>
        <v>103.78</v>
      </c>
      <c r="E70" s="19"/>
      <c r="F70" s="185"/>
      <c r="G70" s="210"/>
      <c r="H70" s="223"/>
      <c r="I70" s="172"/>
      <c r="J70" s="211"/>
      <c r="K70" s="25"/>
      <c r="L70" s="19"/>
      <c r="M70" s="224"/>
      <c r="N70" s="225"/>
      <c r="O70" s="226">
        <v>103.78</v>
      </c>
      <c r="P70" s="24"/>
      <c r="Q70" s="225"/>
      <c r="R70" s="33"/>
      <c r="S70" s="227"/>
      <c r="T70" s="33"/>
      <c r="U70" s="58"/>
      <c r="V70" s="19"/>
      <c r="W70" s="58"/>
      <c r="X70" s="229">
        <f>SUM(E70:W70)</f>
        <v>103.78</v>
      </c>
    </row>
    <row r="71" spans="1:24" x14ac:dyDescent="0.25">
      <c r="A71" s="10">
        <f t="shared" si="2"/>
        <v>70</v>
      </c>
      <c r="D71" s="59">
        <f t="shared" ref="D67:D129" si="3">SUM(E71:W71)</f>
        <v>0</v>
      </c>
      <c r="E71" s="19"/>
      <c r="F71" s="185"/>
      <c r="G71" s="210"/>
      <c r="H71" s="223"/>
      <c r="I71" s="172"/>
      <c r="J71" s="211"/>
      <c r="K71" s="25"/>
      <c r="L71" s="19"/>
      <c r="M71" s="224"/>
      <c r="N71" s="225"/>
      <c r="O71" s="226"/>
      <c r="P71" s="24"/>
      <c r="Q71" s="225"/>
      <c r="R71" s="33"/>
      <c r="S71" s="227"/>
      <c r="T71" s="33"/>
      <c r="U71" s="58"/>
      <c r="V71" s="19"/>
      <c r="W71" s="58"/>
      <c r="X71" s="229">
        <f t="shared" ref="X67:X74" si="4">SUM(E71:W71)</f>
        <v>0</v>
      </c>
    </row>
    <row r="72" spans="1:24" x14ac:dyDescent="0.25">
      <c r="A72" s="10">
        <f t="shared" si="2"/>
        <v>71</v>
      </c>
      <c r="D72" s="59">
        <f t="shared" si="3"/>
        <v>0</v>
      </c>
      <c r="E72" s="19"/>
      <c r="F72" s="185"/>
      <c r="G72" s="210"/>
      <c r="H72" s="223"/>
      <c r="I72" s="172"/>
      <c r="J72" s="211"/>
      <c r="K72" s="25"/>
      <c r="L72" s="19"/>
      <c r="M72" s="224"/>
      <c r="N72" s="225"/>
      <c r="O72" s="226"/>
      <c r="P72" s="24"/>
      <c r="Q72" s="225"/>
      <c r="R72" s="33"/>
      <c r="S72" s="227"/>
      <c r="T72" s="33"/>
      <c r="U72" s="58"/>
      <c r="V72" s="19"/>
      <c r="W72" s="58"/>
      <c r="X72" s="229">
        <f t="shared" si="4"/>
        <v>0</v>
      </c>
    </row>
    <row r="73" spans="1:24" x14ac:dyDescent="0.25">
      <c r="A73" s="10">
        <f t="shared" si="2"/>
        <v>72</v>
      </c>
      <c r="D73" s="59">
        <f t="shared" si="3"/>
        <v>0</v>
      </c>
      <c r="E73" s="19"/>
      <c r="F73" s="185"/>
      <c r="G73" s="210"/>
      <c r="H73" s="223"/>
      <c r="I73" s="172"/>
      <c r="J73" s="211"/>
      <c r="K73" s="25"/>
      <c r="L73" s="19"/>
      <c r="M73" s="224"/>
      <c r="N73" s="225"/>
      <c r="O73" s="226"/>
      <c r="P73" s="24"/>
      <c r="Q73" s="225"/>
      <c r="R73" s="33"/>
      <c r="S73" s="227"/>
      <c r="T73" s="33"/>
      <c r="U73" s="58"/>
      <c r="V73" s="19"/>
      <c r="W73" s="58"/>
      <c r="X73" s="229">
        <f t="shared" si="4"/>
        <v>0</v>
      </c>
    </row>
    <row r="74" spans="1:24" x14ac:dyDescent="0.25">
      <c r="A74" s="10">
        <f t="shared" si="2"/>
        <v>73</v>
      </c>
      <c r="D74" s="59">
        <f t="shared" si="3"/>
        <v>0</v>
      </c>
      <c r="E74" s="19"/>
      <c r="F74" s="185"/>
      <c r="G74" s="210"/>
      <c r="H74" s="223"/>
      <c r="I74" s="172"/>
      <c r="J74" s="211"/>
      <c r="K74" s="25"/>
      <c r="L74" s="19"/>
      <c r="M74" s="224"/>
      <c r="N74" s="225"/>
      <c r="O74" s="226"/>
      <c r="P74" s="24"/>
      <c r="Q74" s="225"/>
      <c r="R74" s="33"/>
      <c r="S74" s="227"/>
      <c r="T74" s="33"/>
      <c r="U74" s="58"/>
      <c r="V74" s="19"/>
      <c r="W74" s="58"/>
      <c r="X74" s="229">
        <f t="shared" si="4"/>
        <v>0</v>
      </c>
    </row>
    <row r="75" spans="1:24" x14ac:dyDescent="0.25">
      <c r="A75" s="10"/>
      <c r="D75" s="59">
        <f t="shared" si="3"/>
        <v>0</v>
      </c>
      <c r="E75" s="19"/>
      <c r="F75" s="185"/>
      <c r="G75" s="210"/>
      <c r="H75" s="223"/>
      <c r="I75" s="172"/>
      <c r="J75" s="211"/>
      <c r="K75" s="25"/>
      <c r="L75" s="19"/>
      <c r="M75" s="224"/>
      <c r="N75" s="225"/>
      <c r="O75" s="226"/>
      <c r="P75" s="24"/>
      <c r="Q75" s="225"/>
      <c r="R75" s="33"/>
      <c r="S75" s="227"/>
      <c r="T75" s="33"/>
      <c r="U75" s="58"/>
      <c r="V75" s="19"/>
      <c r="W75" s="58"/>
      <c r="X75" s="229">
        <f t="shared" ref="X69:X97" si="5">SUM(E75:V75)</f>
        <v>0</v>
      </c>
    </row>
    <row r="76" spans="1:24" x14ac:dyDescent="0.25">
      <c r="A76" s="10"/>
      <c r="D76" s="59">
        <f t="shared" si="3"/>
        <v>0</v>
      </c>
      <c r="E76" s="19"/>
      <c r="F76" s="185"/>
      <c r="G76" s="210"/>
      <c r="H76" s="223"/>
      <c r="I76" s="172"/>
      <c r="J76" s="211"/>
      <c r="K76" s="25"/>
      <c r="L76" s="19"/>
      <c r="M76" s="224"/>
      <c r="N76" s="225"/>
      <c r="O76" s="226"/>
      <c r="P76" s="24"/>
      <c r="Q76" s="225"/>
      <c r="R76" s="33"/>
      <c r="S76" s="227"/>
      <c r="T76" s="33"/>
      <c r="U76" s="58"/>
      <c r="V76" s="19"/>
      <c r="W76" s="58"/>
      <c r="X76" s="229">
        <f t="shared" si="5"/>
        <v>0</v>
      </c>
    </row>
    <row r="77" spans="1:24" x14ac:dyDescent="0.25">
      <c r="A77" s="10"/>
      <c r="D77" s="59">
        <f t="shared" si="3"/>
        <v>0</v>
      </c>
      <c r="E77" s="19"/>
      <c r="F77" s="185"/>
      <c r="G77" s="210"/>
      <c r="H77" s="223"/>
      <c r="I77" s="172"/>
      <c r="J77" s="211"/>
      <c r="K77" s="25"/>
      <c r="L77" s="19"/>
      <c r="M77" s="224"/>
      <c r="N77" s="225"/>
      <c r="O77" s="226"/>
      <c r="P77" s="24"/>
      <c r="Q77" s="225"/>
      <c r="R77" s="33"/>
      <c r="S77" s="227"/>
      <c r="T77" s="33"/>
      <c r="U77" s="58"/>
      <c r="V77" s="19"/>
      <c r="W77" s="58"/>
      <c r="X77" s="229">
        <f t="shared" si="5"/>
        <v>0</v>
      </c>
    </row>
    <row r="78" spans="1:24" x14ac:dyDescent="0.25">
      <c r="A78" s="10"/>
      <c r="D78" s="59">
        <f t="shared" si="3"/>
        <v>0</v>
      </c>
      <c r="E78" s="19"/>
      <c r="F78" s="185"/>
      <c r="G78" s="210"/>
      <c r="H78" s="223"/>
      <c r="I78" s="172"/>
      <c r="J78" s="211"/>
      <c r="K78" s="25"/>
      <c r="L78" s="19"/>
      <c r="M78" s="224"/>
      <c r="N78" s="225"/>
      <c r="O78" s="226"/>
      <c r="P78" s="24"/>
      <c r="Q78" s="225"/>
      <c r="R78" s="33"/>
      <c r="S78" s="227"/>
      <c r="T78" s="33"/>
      <c r="U78" s="58"/>
      <c r="V78" s="19"/>
      <c r="W78" s="58"/>
      <c r="X78" s="229">
        <f t="shared" si="5"/>
        <v>0</v>
      </c>
    </row>
    <row r="79" spans="1:24" x14ac:dyDescent="0.25">
      <c r="A79" s="10"/>
      <c r="D79" s="59">
        <f t="shared" si="3"/>
        <v>0</v>
      </c>
      <c r="E79" s="19"/>
      <c r="F79" s="185"/>
      <c r="G79" s="210"/>
      <c r="H79" s="223"/>
      <c r="I79" s="172"/>
      <c r="J79" s="211"/>
      <c r="K79" s="25"/>
      <c r="L79" s="19"/>
      <c r="M79" s="224"/>
      <c r="N79" s="225"/>
      <c r="O79" s="226"/>
      <c r="P79" s="24"/>
      <c r="Q79" s="225"/>
      <c r="R79" s="33"/>
      <c r="S79" s="227"/>
      <c r="T79" s="33"/>
      <c r="U79" s="58"/>
      <c r="V79" s="19"/>
      <c r="W79" s="58"/>
      <c r="X79" s="229">
        <f t="shared" si="5"/>
        <v>0</v>
      </c>
    </row>
    <row r="80" spans="1:24" x14ac:dyDescent="0.25">
      <c r="A80" s="10"/>
      <c r="D80" s="59">
        <f t="shared" si="3"/>
        <v>0</v>
      </c>
      <c r="E80" s="19"/>
      <c r="F80" s="185"/>
      <c r="G80" s="210"/>
      <c r="H80" s="223"/>
      <c r="I80" s="172"/>
      <c r="J80" s="211"/>
      <c r="K80" s="25"/>
      <c r="L80" s="19"/>
      <c r="M80" s="224"/>
      <c r="N80" s="225"/>
      <c r="O80" s="226"/>
      <c r="P80" s="24"/>
      <c r="Q80" s="225"/>
      <c r="R80" s="33"/>
      <c r="S80" s="227"/>
      <c r="T80" s="33"/>
      <c r="U80" s="58"/>
      <c r="V80" s="19"/>
      <c r="W80" s="58"/>
      <c r="X80" s="229">
        <f t="shared" si="5"/>
        <v>0</v>
      </c>
    </row>
    <row r="81" spans="1:24" x14ac:dyDescent="0.25">
      <c r="A81" s="10"/>
      <c r="D81" s="59">
        <f t="shared" si="3"/>
        <v>0</v>
      </c>
      <c r="E81" s="19"/>
      <c r="F81" s="185"/>
      <c r="G81" s="210"/>
      <c r="H81" s="223"/>
      <c r="I81" s="172"/>
      <c r="J81" s="211"/>
      <c r="K81" s="25"/>
      <c r="L81" s="19"/>
      <c r="M81" s="224"/>
      <c r="N81" s="225"/>
      <c r="O81" s="226"/>
      <c r="P81" s="24"/>
      <c r="Q81" s="225"/>
      <c r="R81" s="33"/>
      <c r="S81" s="227"/>
      <c r="T81" s="33"/>
      <c r="U81" s="58"/>
      <c r="V81" s="19"/>
      <c r="W81" s="58"/>
      <c r="X81" s="229">
        <f t="shared" si="5"/>
        <v>0</v>
      </c>
    </row>
    <row r="82" spans="1:24" x14ac:dyDescent="0.25">
      <c r="A82" s="10"/>
      <c r="D82" s="59">
        <f t="shared" si="3"/>
        <v>0</v>
      </c>
      <c r="R82" s="142"/>
      <c r="S82" s="237"/>
      <c r="X82" s="229">
        <f t="shared" si="5"/>
        <v>0</v>
      </c>
    </row>
    <row r="83" spans="1:24" x14ac:dyDescent="0.25">
      <c r="A83" s="10"/>
      <c r="D83" s="59">
        <f t="shared" si="3"/>
        <v>0</v>
      </c>
      <c r="R83" s="142"/>
      <c r="S83" s="237"/>
      <c r="X83" s="229">
        <f t="shared" si="5"/>
        <v>0</v>
      </c>
    </row>
    <row r="84" spans="1:24" x14ac:dyDescent="0.25">
      <c r="A84" s="10"/>
      <c r="D84" s="59">
        <f t="shared" si="3"/>
        <v>0</v>
      </c>
      <c r="R84" s="142"/>
      <c r="S84" s="237"/>
      <c r="X84" s="229">
        <f t="shared" si="5"/>
        <v>0</v>
      </c>
    </row>
    <row r="85" spans="1:24" x14ac:dyDescent="0.25">
      <c r="A85" s="10"/>
      <c r="D85" s="59">
        <f t="shared" si="3"/>
        <v>0</v>
      </c>
      <c r="R85" s="142"/>
      <c r="S85" s="237"/>
      <c r="X85" s="229">
        <f t="shared" si="5"/>
        <v>0</v>
      </c>
    </row>
    <row r="86" spans="1:24" x14ac:dyDescent="0.25">
      <c r="A86" s="10"/>
      <c r="D86" s="59">
        <f t="shared" si="3"/>
        <v>0</v>
      </c>
      <c r="R86" s="142"/>
      <c r="S86" s="237"/>
      <c r="X86" s="229">
        <f t="shared" si="5"/>
        <v>0</v>
      </c>
    </row>
    <row r="87" spans="1:24" x14ac:dyDescent="0.25">
      <c r="A87" s="10"/>
      <c r="D87" s="59">
        <f t="shared" si="3"/>
        <v>0</v>
      </c>
      <c r="R87" s="142"/>
      <c r="S87" s="237"/>
      <c r="X87" s="229">
        <f t="shared" si="5"/>
        <v>0</v>
      </c>
    </row>
    <row r="88" spans="1:24" x14ac:dyDescent="0.25">
      <c r="A88" s="10"/>
      <c r="D88" s="59">
        <f t="shared" si="3"/>
        <v>0</v>
      </c>
      <c r="R88" s="142"/>
      <c r="S88" s="237"/>
      <c r="X88" s="229">
        <f t="shared" si="5"/>
        <v>0</v>
      </c>
    </row>
    <row r="89" spans="1:24" x14ac:dyDescent="0.25">
      <c r="A89" s="10"/>
      <c r="D89" s="59">
        <f t="shared" si="3"/>
        <v>0</v>
      </c>
      <c r="R89" s="142"/>
      <c r="S89" s="237"/>
      <c r="X89" s="229">
        <f t="shared" si="5"/>
        <v>0</v>
      </c>
    </row>
    <row r="90" spans="1:24" x14ac:dyDescent="0.25">
      <c r="A90" s="10"/>
      <c r="D90" s="59">
        <f t="shared" si="3"/>
        <v>0</v>
      </c>
      <c r="R90" s="142"/>
      <c r="S90" s="237"/>
      <c r="X90" s="229">
        <f t="shared" si="5"/>
        <v>0</v>
      </c>
    </row>
    <row r="91" spans="1:24" x14ac:dyDescent="0.25">
      <c r="A91" s="10"/>
      <c r="D91" s="59">
        <f t="shared" si="3"/>
        <v>0</v>
      </c>
      <c r="R91" s="142"/>
      <c r="S91" s="237"/>
      <c r="X91" s="229">
        <f t="shared" si="5"/>
        <v>0</v>
      </c>
    </row>
    <row r="92" spans="1:24" x14ac:dyDescent="0.25">
      <c r="A92" s="10"/>
      <c r="D92" s="59">
        <f t="shared" si="3"/>
        <v>0</v>
      </c>
      <c r="R92" s="142"/>
      <c r="S92" s="237"/>
      <c r="X92" s="229">
        <f t="shared" si="5"/>
        <v>0</v>
      </c>
    </row>
    <row r="93" spans="1:24" x14ac:dyDescent="0.25">
      <c r="A93" s="10"/>
      <c r="D93" s="59">
        <f t="shared" si="3"/>
        <v>0</v>
      </c>
      <c r="R93" s="142"/>
      <c r="S93" s="237"/>
      <c r="X93" s="229">
        <f t="shared" si="5"/>
        <v>0</v>
      </c>
    </row>
    <row r="94" spans="1:24" x14ac:dyDescent="0.25">
      <c r="A94" s="10"/>
      <c r="D94" s="59">
        <f t="shared" si="3"/>
        <v>0</v>
      </c>
      <c r="R94" s="142"/>
      <c r="S94" s="237"/>
      <c r="X94" s="229">
        <f t="shared" si="5"/>
        <v>0</v>
      </c>
    </row>
    <row r="95" spans="1:24" x14ac:dyDescent="0.25">
      <c r="A95" s="10"/>
      <c r="D95" s="59">
        <f t="shared" si="3"/>
        <v>0</v>
      </c>
      <c r="R95" s="142"/>
      <c r="S95" s="237"/>
      <c r="X95" s="229">
        <f t="shared" si="5"/>
        <v>0</v>
      </c>
    </row>
    <row r="96" spans="1:24" x14ac:dyDescent="0.25">
      <c r="A96" s="10"/>
      <c r="D96" s="59">
        <f t="shared" si="3"/>
        <v>0</v>
      </c>
      <c r="R96" s="142"/>
      <c r="S96" s="237"/>
      <c r="X96" s="229">
        <f t="shared" si="5"/>
        <v>0</v>
      </c>
    </row>
    <row r="97" spans="1:24" x14ac:dyDescent="0.25">
      <c r="A97" s="10"/>
      <c r="D97" s="59">
        <f t="shared" si="3"/>
        <v>0</v>
      </c>
      <c r="R97" s="142"/>
      <c r="S97" s="237"/>
      <c r="X97" s="229">
        <f t="shared" si="5"/>
        <v>0</v>
      </c>
    </row>
    <row r="98" spans="1:24" x14ac:dyDescent="0.25">
      <c r="A98" s="10"/>
      <c r="D98" s="59">
        <f t="shared" si="3"/>
        <v>0</v>
      </c>
      <c r="R98" s="142"/>
      <c r="S98" s="237"/>
      <c r="X98" s="229">
        <f t="shared" ref="X98:X130" si="6">SUM(E98:V98)</f>
        <v>0</v>
      </c>
    </row>
    <row r="99" spans="1:24" x14ac:dyDescent="0.25">
      <c r="A99" s="10"/>
      <c r="D99" s="59">
        <f t="shared" si="3"/>
        <v>0</v>
      </c>
      <c r="R99" s="142"/>
      <c r="S99" s="237"/>
      <c r="X99" s="229">
        <f t="shared" si="6"/>
        <v>0</v>
      </c>
    </row>
    <row r="100" spans="1:24" x14ac:dyDescent="0.25">
      <c r="A100" s="10"/>
      <c r="D100" s="59">
        <f t="shared" si="3"/>
        <v>0</v>
      </c>
      <c r="R100" s="142"/>
      <c r="S100" s="237"/>
      <c r="X100" s="229">
        <f t="shared" si="6"/>
        <v>0</v>
      </c>
    </row>
    <row r="101" spans="1:24" x14ac:dyDescent="0.25">
      <c r="A101" s="10"/>
      <c r="D101" s="59">
        <f t="shared" si="3"/>
        <v>0</v>
      </c>
      <c r="R101" s="142"/>
      <c r="S101" s="237"/>
      <c r="X101" s="229">
        <f t="shared" si="6"/>
        <v>0</v>
      </c>
    </row>
    <row r="102" spans="1:24" x14ac:dyDescent="0.25">
      <c r="A102" s="10"/>
      <c r="D102" s="59">
        <f t="shared" si="3"/>
        <v>0</v>
      </c>
      <c r="R102" s="142"/>
      <c r="X102" s="229">
        <f t="shared" si="6"/>
        <v>0</v>
      </c>
    </row>
    <row r="103" spans="1:24" x14ac:dyDescent="0.25">
      <c r="A103" s="10"/>
      <c r="D103" s="59">
        <f t="shared" si="3"/>
        <v>0</v>
      </c>
      <c r="R103" s="142"/>
      <c r="X103" s="229">
        <f t="shared" si="6"/>
        <v>0</v>
      </c>
    </row>
    <row r="104" spans="1:24" x14ac:dyDescent="0.25">
      <c r="D104" s="59">
        <f t="shared" si="3"/>
        <v>0</v>
      </c>
      <c r="R104" s="142"/>
      <c r="X104" s="229">
        <f t="shared" si="6"/>
        <v>0</v>
      </c>
    </row>
    <row r="105" spans="1:24" x14ac:dyDescent="0.25">
      <c r="D105" s="59">
        <f t="shared" si="3"/>
        <v>0</v>
      </c>
      <c r="R105" s="142"/>
      <c r="X105" s="229">
        <f t="shared" si="6"/>
        <v>0</v>
      </c>
    </row>
    <row r="106" spans="1:24" x14ac:dyDescent="0.25">
      <c r="D106" s="59">
        <f t="shared" si="3"/>
        <v>0</v>
      </c>
      <c r="R106" s="142"/>
      <c r="X106" s="229">
        <f t="shared" si="6"/>
        <v>0</v>
      </c>
    </row>
    <row r="107" spans="1:24" x14ac:dyDescent="0.25">
      <c r="D107" s="59">
        <f t="shared" si="3"/>
        <v>0</v>
      </c>
      <c r="R107" s="142"/>
      <c r="X107" s="229">
        <f t="shared" si="6"/>
        <v>0</v>
      </c>
    </row>
    <row r="108" spans="1:24" x14ac:dyDescent="0.25">
      <c r="D108" s="59">
        <f t="shared" si="3"/>
        <v>0</v>
      </c>
      <c r="R108" s="142"/>
      <c r="X108" s="229">
        <f t="shared" si="6"/>
        <v>0</v>
      </c>
    </row>
    <row r="109" spans="1:24" x14ac:dyDescent="0.25">
      <c r="D109" s="59">
        <f t="shared" si="3"/>
        <v>0</v>
      </c>
      <c r="R109" s="142"/>
      <c r="X109" s="229">
        <f t="shared" si="6"/>
        <v>0</v>
      </c>
    </row>
    <row r="110" spans="1:24" x14ac:dyDescent="0.25">
      <c r="D110" s="59">
        <f t="shared" si="3"/>
        <v>0</v>
      </c>
      <c r="R110" s="142"/>
      <c r="X110" s="229">
        <f t="shared" si="6"/>
        <v>0</v>
      </c>
    </row>
    <row r="111" spans="1:24" x14ac:dyDescent="0.25">
      <c r="D111" s="59">
        <f t="shared" si="3"/>
        <v>0</v>
      </c>
      <c r="R111" s="142"/>
      <c r="X111" s="229">
        <f t="shared" si="6"/>
        <v>0</v>
      </c>
    </row>
    <row r="112" spans="1:24" x14ac:dyDescent="0.25">
      <c r="D112" s="59">
        <f t="shared" si="3"/>
        <v>0</v>
      </c>
      <c r="R112" s="142"/>
      <c r="X112" s="229">
        <f t="shared" si="6"/>
        <v>0</v>
      </c>
    </row>
    <row r="113" spans="2:24" x14ac:dyDescent="0.25">
      <c r="D113" s="59">
        <f t="shared" si="3"/>
        <v>0</v>
      </c>
      <c r="R113" s="142"/>
      <c r="X113" s="229">
        <f t="shared" si="6"/>
        <v>0</v>
      </c>
    </row>
    <row r="114" spans="2:24" x14ac:dyDescent="0.25">
      <c r="D114" s="59">
        <f t="shared" si="3"/>
        <v>0</v>
      </c>
      <c r="R114" s="142"/>
      <c r="X114" s="229">
        <f t="shared" si="6"/>
        <v>0</v>
      </c>
    </row>
    <row r="115" spans="2:24" x14ac:dyDescent="0.25">
      <c r="D115" s="59">
        <f t="shared" si="3"/>
        <v>0</v>
      </c>
      <c r="R115" s="142"/>
      <c r="X115" s="229">
        <f t="shared" si="6"/>
        <v>0</v>
      </c>
    </row>
    <row r="116" spans="2:24" x14ac:dyDescent="0.25">
      <c r="D116" s="59">
        <f t="shared" si="3"/>
        <v>0</v>
      </c>
      <c r="R116" s="142"/>
      <c r="X116" s="229">
        <f t="shared" si="6"/>
        <v>0</v>
      </c>
    </row>
    <row r="117" spans="2:24" x14ac:dyDescent="0.25">
      <c r="D117" s="59">
        <f t="shared" si="3"/>
        <v>0</v>
      </c>
      <c r="R117" s="142"/>
      <c r="X117" s="229">
        <f t="shared" si="6"/>
        <v>0</v>
      </c>
    </row>
    <row r="118" spans="2:24" x14ac:dyDescent="0.25">
      <c r="D118" s="59">
        <f t="shared" si="3"/>
        <v>0</v>
      </c>
      <c r="R118" s="142"/>
      <c r="X118" s="229">
        <f t="shared" si="6"/>
        <v>0</v>
      </c>
    </row>
    <row r="119" spans="2:24" x14ac:dyDescent="0.25">
      <c r="D119" s="59">
        <f t="shared" si="3"/>
        <v>0</v>
      </c>
      <c r="R119" s="142"/>
      <c r="X119" s="229">
        <f t="shared" si="6"/>
        <v>0</v>
      </c>
    </row>
    <row r="120" spans="2:24" x14ac:dyDescent="0.25">
      <c r="D120" s="59">
        <f t="shared" si="3"/>
        <v>0</v>
      </c>
      <c r="R120" s="142"/>
      <c r="X120" s="229">
        <f t="shared" si="6"/>
        <v>0</v>
      </c>
    </row>
    <row r="121" spans="2:24" x14ac:dyDescent="0.25">
      <c r="D121" s="59">
        <f t="shared" si="3"/>
        <v>0</v>
      </c>
      <c r="R121" s="142"/>
      <c r="X121" s="229">
        <f t="shared" si="6"/>
        <v>0</v>
      </c>
    </row>
    <row r="122" spans="2:24" x14ac:dyDescent="0.25">
      <c r="D122" s="59">
        <f t="shared" si="3"/>
        <v>0</v>
      </c>
      <c r="R122" s="142"/>
      <c r="X122" s="229">
        <f t="shared" si="6"/>
        <v>0</v>
      </c>
    </row>
    <row r="123" spans="2:24" x14ac:dyDescent="0.25">
      <c r="D123" s="59">
        <f t="shared" si="3"/>
        <v>0</v>
      </c>
      <c r="R123" s="142"/>
      <c r="X123" s="229">
        <f t="shared" si="6"/>
        <v>0</v>
      </c>
    </row>
    <row r="124" spans="2:24" x14ac:dyDescent="0.25">
      <c r="D124" s="59">
        <f t="shared" si="3"/>
        <v>0</v>
      </c>
      <c r="R124" s="142"/>
      <c r="X124" s="229">
        <f t="shared" si="6"/>
        <v>0</v>
      </c>
    </row>
    <row r="125" spans="2:24" x14ac:dyDescent="0.25">
      <c r="D125" s="59">
        <f t="shared" si="3"/>
        <v>0</v>
      </c>
      <c r="R125" s="142"/>
      <c r="X125" s="229">
        <f t="shared" si="6"/>
        <v>0</v>
      </c>
    </row>
    <row r="126" spans="2:24" x14ac:dyDescent="0.25">
      <c r="D126" s="59">
        <f t="shared" si="3"/>
        <v>0</v>
      </c>
      <c r="R126" s="142"/>
      <c r="X126" s="229">
        <f t="shared" si="6"/>
        <v>0</v>
      </c>
    </row>
    <row r="127" spans="2:24" x14ac:dyDescent="0.25">
      <c r="B127" s="101"/>
      <c r="C127" s="101"/>
      <c r="D127" s="59">
        <f t="shared" si="3"/>
        <v>0</v>
      </c>
      <c r="R127" s="142"/>
      <c r="X127" s="229">
        <f t="shared" si="6"/>
        <v>0</v>
      </c>
    </row>
    <row r="128" spans="2:24" x14ac:dyDescent="0.25">
      <c r="D128" s="59">
        <f t="shared" si="3"/>
        <v>0</v>
      </c>
      <c r="R128" s="142"/>
      <c r="X128" s="229">
        <f t="shared" si="6"/>
        <v>0</v>
      </c>
    </row>
    <row r="129" spans="4:24" x14ac:dyDescent="0.25">
      <c r="D129" s="59">
        <f t="shared" si="3"/>
        <v>0</v>
      </c>
      <c r="R129" s="142"/>
      <c r="X129" s="229">
        <f t="shared" si="6"/>
        <v>0</v>
      </c>
    </row>
    <row r="130" spans="4:24" x14ac:dyDescent="0.25">
      <c r="R130" s="142"/>
      <c r="X130" s="229">
        <f t="shared" si="6"/>
        <v>0</v>
      </c>
    </row>
    <row r="131" spans="4:24" x14ac:dyDescent="0.25">
      <c r="R131" s="142"/>
      <c r="X131" s="229">
        <f t="shared" ref="X131:X133" si="7">SUM(E131:V131)</f>
        <v>0</v>
      </c>
    </row>
    <row r="132" spans="4:24" x14ac:dyDescent="0.25">
      <c r="R132" s="142"/>
      <c r="X132" s="229">
        <f t="shared" si="7"/>
        <v>0</v>
      </c>
    </row>
    <row r="133" spans="4:24" x14ac:dyDescent="0.25">
      <c r="R133" s="142"/>
      <c r="X133" s="229">
        <f t="shared" si="7"/>
        <v>0</v>
      </c>
    </row>
    <row r="134" spans="4:24" x14ac:dyDescent="0.25">
      <c r="R134" s="142"/>
    </row>
    <row r="135" spans="4:24" x14ac:dyDescent="0.25">
      <c r="R135" s="142"/>
    </row>
    <row r="136" spans="4:24" x14ac:dyDescent="0.25">
      <c r="R136" s="142"/>
    </row>
    <row r="137" spans="4:24" x14ac:dyDescent="0.25">
      <c r="R137" s="142"/>
    </row>
    <row r="138" spans="4:24" x14ac:dyDescent="0.25">
      <c r="R138" s="142"/>
    </row>
    <row r="139" spans="4:24" x14ac:dyDescent="0.25">
      <c r="R139" s="142"/>
    </row>
    <row r="140" spans="4:24" x14ac:dyDescent="0.25">
      <c r="R140" s="142"/>
    </row>
    <row r="141" spans="4:24" x14ac:dyDescent="0.25">
      <c r="R141" s="142"/>
    </row>
    <row r="142" spans="4:24" x14ac:dyDescent="0.25">
      <c r="R142" s="142"/>
    </row>
    <row r="143" spans="4:24" x14ac:dyDescent="0.25">
      <c r="R143" s="142"/>
    </row>
    <row r="144" spans="4:24" x14ac:dyDescent="0.25">
      <c r="R144" s="142"/>
    </row>
    <row r="145" spans="18:18" x14ac:dyDescent="0.25">
      <c r="R145" s="142"/>
    </row>
    <row r="146" spans="18:18" x14ac:dyDescent="0.25">
      <c r="R146" s="142"/>
    </row>
    <row r="147" spans="18:18" x14ac:dyDescent="0.25">
      <c r="R147" s="142"/>
    </row>
    <row r="148" spans="18:18" x14ac:dyDescent="0.25">
      <c r="R148" s="142"/>
    </row>
    <row r="149" spans="18:18" x14ac:dyDescent="0.25">
      <c r="R149" s="142"/>
    </row>
    <row r="150" spans="18:18" x14ac:dyDescent="0.25">
      <c r="R150" s="142"/>
    </row>
    <row r="151" spans="18:18" x14ac:dyDescent="0.25">
      <c r="R151" s="142"/>
    </row>
    <row r="152" spans="18:18" x14ac:dyDescent="0.25">
      <c r="R152" s="142"/>
    </row>
    <row r="153" spans="18:18" x14ac:dyDescent="0.25">
      <c r="R153" s="142"/>
    </row>
    <row r="154" spans="18:18" x14ac:dyDescent="0.25">
      <c r="R154" s="142"/>
    </row>
    <row r="155" spans="18:18" x14ac:dyDescent="0.25">
      <c r="R155" s="142"/>
    </row>
    <row r="156" spans="18:18" x14ac:dyDescent="0.25">
      <c r="R156" s="142"/>
    </row>
    <row r="157" spans="18:18" x14ac:dyDescent="0.25">
      <c r="R157" s="142"/>
    </row>
    <row r="158" spans="18:18" x14ac:dyDescent="0.25">
      <c r="R158" s="142"/>
    </row>
    <row r="159" spans="18:18" x14ac:dyDescent="0.25">
      <c r="R159" s="142"/>
    </row>
    <row r="160" spans="18:18" x14ac:dyDescent="0.25">
      <c r="R160" s="142"/>
    </row>
    <row r="161" spans="18:18" x14ac:dyDescent="0.25">
      <c r="R161" s="142"/>
    </row>
    <row r="162" spans="18:18" x14ac:dyDescent="0.25">
      <c r="R162" s="142"/>
    </row>
    <row r="163" spans="18:18" x14ac:dyDescent="0.25">
      <c r="R163" s="142"/>
    </row>
    <row r="164" spans="18:18" x14ac:dyDescent="0.25">
      <c r="R164" s="142"/>
    </row>
    <row r="165" spans="18:18" x14ac:dyDescent="0.25">
      <c r="R165" s="142"/>
    </row>
    <row r="166" spans="18:18" x14ac:dyDescent="0.25">
      <c r="R166" s="142"/>
    </row>
    <row r="167" spans="18:18" x14ac:dyDescent="0.25">
      <c r="R167" s="142"/>
    </row>
    <row r="168" spans="18:18" x14ac:dyDescent="0.25">
      <c r="R168" s="142"/>
    </row>
    <row r="169" spans="18:18" x14ac:dyDescent="0.25">
      <c r="R169" s="142"/>
    </row>
    <row r="170" spans="18:18" x14ac:dyDescent="0.25">
      <c r="R170" s="142"/>
    </row>
    <row r="171" spans="18:18" x14ac:dyDescent="0.25">
      <c r="R171" s="142"/>
    </row>
    <row r="172" spans="18:18" x14ac:dyDescent="0.25">
      <c r="R172" s="142"/>
    </row>
    <row r="173" spans="18:18" x14ac:dyDescent="0.25">
      <c r="R173" s="142"/>
    </row>
    <row r="174" spans="18:18" x14ac:dyDescent="0.25">
      <c r="R174" s="142"/>
    </row>
    <row r="175" spans="18:18" x14ac:dyDescent="0.25">
      <c r="R175" s="142"/>
    </row>
    <row r="176" spans="18:18" x14ac:dyDescent="0.25">
      <c r="R176" s="142"/>
    </row>
    <row r="177" spans="18:18" x14ac:dyDescent="0.25">
      <c r="R177" s="142"/>
    </row>
    <row r="178" spans="18:18" x14ac:dyDescent="0.25">
      <c r="R178" s="142"/>
    </row>
    <row r="179" spans="18:18" x14ac:dyDescent="0.25">
      <c r="R179" s="142"/>
    </row>
    <row r="180" spans="18:18" x14ac:dyDescent="0.25">
      <c r="R180" s="142"/>
    </row>
    <row r="181" spans="18:18" x14ac:dyDescent="0.25">
      <c r="R181" s="142"/>
    </row>
    <row r="182" spans="18:18" x14ac:dyDescent="0.25">
      <c r="R182" s="142"/>
    </row>
    <row r="183" spans="18:18" x14ac:dyDescent="0.25">
      <c r="R183" s="142"/>
    </row>
    <row r="184" spans="18:18" x14ac:dyDescent="0.25">
      <c r="R184" s="142"/>
    </row>
    <row r="185" spans="18:18" x14ac:dyDescent="0.25">
      <c r="R185" s="142"/>
    </row>
    <row r="186" spans="18:18" x14ac:dyDescent="0.25">
      <c r="R186" s="142"/>
    </row>
    <row r="187" spans="18:18" x14ac:dyDescent="0.25">
      <c r="R187" s="142"/>
    </row>
    <row r="188" spans="18:18" x14ac:dyDescent="0.25">
      <c r="R188" s="142"/>
    </row>
    <row r="189" spans="18:18" x14ac:dyDescent="0.25">
      <c r="R189" s="142"/>
    </row>
    <row r="190" spans="18:18" x14ac:dyDescent="0.25">
      <c r="R190" s="142"/>
    </row>
    <row r="191" spans="18:18" x14ac:dyDescent="0.25">
      <c r="R191" s="142"/>
    </row>
    <row r="192" spans="18:18" x14ac:dyDescent="0.25">
      <c r="R192" s="142"/>
    </row>
    <row r="193" spans="18:18" x14ac:dyDescent="0.25">
      <c r="R193" s="142"/>
    </row>
    <row r="194" spans="18:18" x14ac:dyDescent="0.25">
      <c r="R194" s="142"/>
    </row>
    <row r="195" spans="18:18" x14ac:dyDescent="0.25">
      <c r="R195" s="142"/>
    </row>
    <row r="196" spans="18:18" x14ac:dyDescent="0.25">
      <c r="R196" s="142"/>
    </row>
    <row r="197" spans="18:18" x14ac:dyDescent="0.25">
      <c r="R197" s="142"/>
    </row>
    <row r="198" spans="18:18" x14ac:dyDescent="0.25">
      <c r="R198" s="142"/>
    </row>
    <row r="199" spans="18:18" x14ac:dyDescent="0.25">
      <c r="R199" s="142"/>
    </row>
    <row r="200" spans="18:18" x14ac:dyDescent="0.25">
      <c r="R200" s="142"/>
    </row>
    <row r="201" spans="18:18" x14ac:dyDescent="0.25">
      <c r="R201" s="142"/>
    </row>
    <row r="202" spans="18:18" x14ac:dyDescent="0.25">
      <c r="R202" s="142"/>
    </row>
    <row r="203" spans="18:18" x14ac:dyDescent="0.25">
      <c r="R203" s="142"/>
    </row>
    <row r="204" spans="18:18" x14ac:dyDescent="0.25">
      <c r="R204" s="142"/>
    </row>
    <row r="205" spans="18:18" x14ac:dyDescent="0.25">
      <c r="R205" s="142"/>
    </row>
    <row r="206" spans="18:18" x14ac:dyDescent="0.25">
      <c r="R206" s="142"/>
    </row>
    <row r="207" spans="18:18" x14ac:dyDescent="0.25">
      <c r="R207" s="142"/>
    </row>
    <row r="208" spans="18:18" x14ac:dyDescent="0.25">
      <c r="R208" s="142"/>
    </row>
    <row r="209" spans="18:18" x14ac:dyDescent="0.25">
      <c r="R209" s="142"/>
    </row>
    <row r="210" spans="18:18" x14ac:dyDescent="0.25">
      <c r="R210" s="142"/>
    </row>
    <row r="211" spans="18:18" x14ac:dyDescent="0.25">
      <c r="R211" s="142"/>
    </row>
    <row r="212" spans="18:18" x14ac:dyDescent="0.25">
      <c r="R212" s="142"/>
    </row>
    <row r="213" spans="18:18" x14ac:dyDescent="0.25">
      <c r="R213" s="142"/>
    </row>
    <row r="214" spans="18:18" x14ac:dyDescent="0.25">
      <c r="R214" s="142"/>
    </row>
    <row r="215" spans="18:18" x14ac:dyDescent="0.25">
      <c r="R215" s="142"/>
    </row>
    <row r="216" spans="18:18" x14ac:dyDescent="0.25">
      <c r="R216" s="142"/>
    </row>
    <row r="217" spans="18:18" x14ac:dyDescent="0.25">
      <c r="R217" s="142"/>
    </row>
    <row r="218" spans="18:18" x14ac:dyDescent="0.25">
      <c r="R218" s="142"/>
    </row>
    <row r="219" spans="18:18" x14ac:dyDescent="0.25">
      <c r="R219" s="142"/>
    </row>
    <row r="220" spans="18:18" x14ac:dyDescent="0.25">
      <c r="R220" s="142"/>
    </row>
    <row r="221" spans="18:18" x14ac:dyDescent="0.25">
      <c r="R221" s="142"/>
    </row>
    <row r="222" spans="18:18" x14ac:dyDescent="0.25">
      <c r="R222" s="142"/>
    </row>
    <row r="223" spans="18:18" x14ac:dyDescent="0.25">
      <c r="R223" s="142"/>
    </row>
    <row r="224" spans="18:18" x14ac:dyDescent="0.25">
      <c r="R224" s="142"/>
    </row>
    <row r="225" spans="18:18" x14ac:dyDescent="0.25">
      <c r="R225" s="142"/>
    </row>
    <row r="226" spans="18:18" x14ac:dyDescent="0.25">
      <c r="R226" s="142"/>
    </row>
    <row r="227" spans="18:18" x14ac:dyDescent="0.25">
      <c r="R227" s="142"/>
    </row>
    <row r="228" spans="18:18" x14ac:dyDescent="0.25">
      <c r="R228" s="142"/>
    </row>
    <row r="229" spans="18:18" x14ac:dyDescent="0.25">
      <c r="R229" s="142"/>
    </row>
    <row r="230" spans="18:18" x14ac:dyDescent="0.25">
      <c r="R230" s="142"/>
    </row>
    <row r="231" spans="18:18" x14ac:dyDescent="0.25">
      <c r="R231" s="142"/>
    </row>
    <row r="232" spans="18:18" x14ac:dyDescent="0.25">
      <c r="R232" s="142"/>
    </row>
    <row r="233" spans="18:18" x14ac:dyDescent="0.25">
      <c r="R233" s="142"/>
    </row>
    <row r="234" spans="18:18" x14ac:dyDescent="0.25">
      <c r="R234" s="142"/>
    </row>
    <row r="235" spans="18:18" x14ac:dyDescent="0.25">
      <c r="R235" s="142"/>
    </row>
    <row r="236" spans="18:18" x14ac:dyDescent="0.25">
      <c r="R236" s="142"/>
    </row>
    <row r="237" spans="18:18" x14ac:dyDescent="0.25">
      <c r="R237" s="142"/>
    </row>
    <row r="238" spans="18:18" x14ac:dyDescent="0.25">
      <c r="R238" s="142"/>
    </row>
    <row r="239" spans="18:18" x14ac:dyDescent="0.25">
      <c r="R239" s="142"/>
    </row>
    <row r="240" spans="18:18" x14ac:dyDescent="0.25">
      <c r="R240" s="142"/>
    </row>
    <row r="241" spans="18:18" x14ac:dyDescent="0.25">
      <c r="R241" s="142"/>
    </row>
    <row r="242" spans="18:18" x14ac:dyDescent="0.25">
      <c r="R242" s="142"/>
    </row>
    <row r="243" spans="18:18" x14ac:dyDescent="0.25">
      <c r="R243" s="142"/>
    </row>
    <row r="244" spans="18:18" x14ac:dyDescent="0.25">
      <c r="R244" s="142"/>
    </row>
    <row r="245" spans="18:18" x14ac:dyDescent="0.25">
      <c r="R245" s="142"/>
    </row>
    <row r="246" spans="18:18" x14ac:dyDescent="0.25">
      <c r="R246" s="142"/>
    </row>
    <row r="247" spans="18:18" x14ac:dyDescent="0.25">
      <c r="R247" s="142"/>
    </row>
    <row r="248" spans="18:18" x14ac:dyDescent="0.25">
      <c r="R248" s="142"/>
    </row>
    <row r="249" spans="18:18" x14ac:dyDescent="0.25">
      <c r="R249" s="142"/>
    </row>
    <row r="250" spans="18:18" x14ac:dyDescent="0.25">
      <c r="R250" s="142"/>
    </row>
    <row r="251" spans="18:18" x14ac:dyDescent="0.25">
      <c r="R251" s="142"/>
    </row>
    <row r="252" spans="18:18" x14ac:dyDescent="0.25">
      <c r="R252" s="142"/>
    </row>
    <row r="253" spans="18:18" x14ac:dyDescent="0.25">
      <c r="R253" s="142"/>
    </row>
    <row r="254" spans="18:18" x14ac:dyDescent="0.25">
      <c r="R254" s="142"/>
    </row>
    <row r="255" spans="18:18" x14ac:dyDescent="0.25">
      <c r="R255" s="142"/>
    </row>
    <row r="256" spans="18:18" x14ac:dyDescent="0.25">
      <c r="R256" s="142"/>
    </row>
    <row r="257" spans="18:18" x14ac:dyDescent="0.25">
      <c r="R257" s="142"/>
    </row>
    <row r="258" spans="18:18" x14ac:dyDescent="0.25">
      <c r="R258" s="142"/>
    </row>
    <row r="259" spans="18:18" x14ac:dyDescent="0.25">
      <c r="R259" s="142"/>
    </row>
    <row r="260" spans="18:18" x14ac:dyDescent="0.25">
      <c r="R260" s="142"/>
    </row>
    <row r="261" spans="18:18" x14ac:dyDescent="0.25">
      <c r="R261" s="142"/>
    </row>
    <row r="262" spans="18:18" x14ac:dyDescent="0.25">
      <c r="R262" s="142"/>
    </row>
    <row r="263" spans="18:18" x14ac:dyDescent="0.25">
      <c r="R263" s="142"/>
    </row>
    <row r="264" spans="18:18" x14ac:dyDescent="0.25">
      <c r="R264" s="142"/>
    </row>
    <row r="265" spans="18:18" x14ac:dyDescent="0.25">
      <c r="R265" s="142"/>
    </row>
    <row r="266" spans="18:18" x14ac:dyDescent="0.25">
      <c r="R266" s="142"/>
    </row>
    <row r="267" spans="18:18" x14ac:dyDescent="0.25">
      <c r="R267" s="142"/>
    </row>
    <row r="268" spans="18:18" x14ac:dyDescent="0.25">
      <c r="R268" s="142"/>
    </row>
    <row r="269" spans="18:18" x14ac:dyDescent="0.25">
      <c r="R269" s="142"/>
    </row>
    <row r="270" spans="18:18" x14ac:dyDescent="0.25">
      <c r="R270" s="142"/>
    </row>
    <row r="271" spans="18:18" x14ac:dyDescent="0.25">
      <c r="R271" s="142"/>
    </row>
    <row r="272" spans="18:18" x14ac:dyDescent="0.25">
      <c r="R272" s="142"/>
    </row>
    <row r="273" spans="18:18" x14ac:dyDescent="0.25">
      <c r="R273" s="142"/>
    </row>
    <row r="274" spans="18:18" x14ac:dyDescent="0.25">
      <c r="R274" s="142"/>
    </row>
    <row r="275" spans="18:18" x14ac:dyDescent="0.25">
      <c r="R275" s="142"/>
    </row>
    <row r="276" spans="18:18" x14ac:dyDescent="0.25">
      <c r="R276" s="142"/>
    </row>
    <row r="277" spans="18:18" x14ac:dyDescent="0.25">
      <c r="R277" s="142"/>
    </row>
    <row r="278" spans="18:18" x14ac:dyDescent="0.25">
      <c r="R278" s="142"/>
    </row>
    <row r="279" spans="18:18" x14ac:dyDescent="0.25">
      <c r="R279" s="142"/>
    </row>
    <row r="280" spans="18:18" x14ac:dyDescent="0.25">
      <c r="R280" s="142"/>
    </row>
    <row r="281" spans="18:18" x14ac:dyDescent="0.25">
      <c r="R281" s="142"/>
    </row>
    <row r="282" spans="18:18" x14ac:dyDescent="0.25">
      <c r="R282" s="142"/>
    </row>
    <row r="283" spans="18:18" x14ac:dyDescent="0.25">
      <c r="R283" s="142"/>
    </row>
    <row r="284" spans="18:18" x14ac:dyDescent="0.25">
      <c r="R284" s="142"/>
    </row>
    <row r="285" spans="18:18" x14ac:dyDescent="0.25">
      <c r="R285" s="142"/>
    </row>
    <row r="286" spans="18:18" x14ac:dyDescent="0.25">
      <c r="R286" s="142"/>
    </row>
    <row r="287" spans="18:18" x14ac:dyDescent="0.25">
      <c r="R287" s="142"/>
    </row>
    <row r="288" spans="18:18" x14ac:dyDescent="0.25">
      <c r="R288" s="142"/>
    </row>
    <row r="289" spans="18:18" x14ac:dyDescent="0.25">
      <c r="R289" s="142"/>
    </row>
    <row r="290" spans="18:18" x14ac:dyDescent="0.25">
      <c r="R290" s="142"/>
    </row>
    <row r="291" spans="18:18" x14ac:dyDescent="0.25">
      <c r="R291" s="142"/>
    </row>
    <row r="292" spans="18:18" x14ac:dyDescent="0.25">
      <c r="R292" s="142"/>
    </row>
    <row r="293" spans="18:18" x14ac:dyDescent="0.25">
      <c r="R293" s="142"/>
    </row>
    <row r="294" spans="18:18" x14ac:dyDescent="0.25">
      <c r="R294" s="142"/>
    </row>
    <row r="295" spans="18:18" x14ac:dyDescent="0.25">
      <c r="R295" s="142"/>
    </row>
    <row r="296" spans="18:18" x14ac:dyDescent="0.25">
      <c r="R296" s="142"/>
    </row>
    <row r="297" spans="18:18" x14ac:dyDescent="0.25">
      <c r="R297" s="142"/>
    </row>
    <row r="298" spans="18:18" x14ac:dyDescent="0.25">
      <c r="R298" s="142"/>
    </row>
    <row r="299" spans="18:18" x14ac:dyDescent="0.25">
      <c r="R299" s="142"/>
    </row>
    <row r="300" spans="18:18" x14ac:dyDescent="0.25">
      <c r="R300" s="142"/>
    </row>
    <row r="301" spans="18:18" x14ac:dyDescent="0.25">
      <c r="R301" s="142"/>
    </row>
    <row r="302" spans="18:18" x14ac:dyDescent="0.25">
      <c r="R302" s="142"/>
    </row>
    <row r="303" spans="18:18" x14ac:dyDescent="0.25">
      <c r="R303" s="142"/>
    </row>
    <row r="304" spans="18:18" x14ac:dyDescent="0.25">
      <c r="R304" s="142"/>
    </row>
    <row r="305" spans="18:18" x14ac:dyDescent="0.25">
      <c r="R305" s="142"/>
    </row>
    <row r="306" spans="18:18" x14ac:dyDescent="0.25">
      <c r="R306" s="142"/>
    </row>
    <row r="307" spans="18:18" x14ac:dyDescent="0.25">
      <c r="R307" s="142"/>
    </row>
    <row r="308" spans="18:18" x14ac:dyDescent="0.25">
      <c r="R308" s="142"/>
    </row>
    <row r="309" spans="18:18" x14ac:dyDescent="0.25">
      <c r="R309" s="142"/>
    </row>
    <row r="310" spans="18:18" x14ac:dyDescent="0.25">
      <c r="R310" s="142"/>
    </row>
    <row r="311" spans="18:18" x14ac:dyDescent="0.25">
      <c r="R311" s="142"/>
    </row>
    <row r="312" spans="18:18" x14ac:dyDescent="0.25">
      <c r="R312" s="142"/>
    </row>
    <row r="313" spans="18:18" x14ac:dyDescent="0.25">
      <c r="R313" s="142"/>
    </row>
    <row r="314" spans="18:18" x14ac:dyDescent="0.25">
      <c r="R314" s="142"/>
    </row>
    <row r="315" spans="18:18" x14ac:dyDescent="0.25">
      <c r="R315" s="142"/>
    </row>
    <row r="316" spans="18:18" x14ac:dyDescent="0.25">
      <c r="R316" s="142"/>
    </row>
    <row r="317" spans="18:18" x14ac:dyDescent="0.25">
      <c r="R317" s="142"/>
    </row>
    <row r="318" spans="18:18" x14ac:dyDescent="0.25">
      <c r="R318" s="142"/>
    </row>
    <row r="319" spans="18:18" x14ac:dyDescent="0.25">
      <c r="R319" s="142"/>
    </row>
    <row r="320" spans="18:18" x14ac:dyDescent="0.25">
      <c r="R320" s="142"/>
    </row>
    <row r="321" spans="18:18" x14ac:dyDescent="0.25">
      <c r="R321" s="142"/>
    </row>
    <row r="322" spans="18:18" x14ac:dyDescent="0.25">
      <c r="R322" s="142"/>
    </row>
    <row r="323" spans="18:18" x14ac:dyDescent="0.25">
      <c r="R323" s="142"/>
    </row>
    <row r="324" spans="18:18" x14ac:dyDescent="0.25">
      <c r="R324" s="142"/>
    </row>
    <row r="325" spans="18:18" x14ac:dyDescent="0.25">
      <c r="R325" s="142"/>
    </row>
    <row r="326" spans="18:18" x14ac:dyDescent="0.25">
      <c r="R326" s="142"/>
    </row>
    <row r="327" spans="18:18" x14ac:dyDescent="0.25">
      <c r="R327" s="142"/>
    </row>
    <row r="328" spans="18:18" x14ac:dyDescent="0.25">
      <c r="R328" s="142"/>
    </row>
    <row r="329" spans="18:18" x14ac:dyDescent="0.25">
      <c r="R329" s="142"/>
    </row>
    <row r="330" spans="18:18" x14ac:dyDescent="0.25">
      <c r="R330" s="142"/>
    </row>
    <row r="331" spans="18:18" x14ac:dyDescent="0.25">
      <c r="R331" s="142"/>
    </row>
    <row r="332" spans="18:18" x14ac:dyDescent="0.25">
      <c r="R332" s="142"/>
    </row>
    <row r="333" spans="18:18" x14ac:dyDescent="0.25">
      <c r="R333" s="142"/>
    </row>
    <row r="334" spans="18:18" x14ac:dyDescent="0.25">
      <c r="R334" s="142"/>
    </row>
    <row r="335" spans="18:18" x14ac:dyDescent="0.25">
      <c r="R335" s="142"/>
    </row>
    <row r="336" spans="18:18" x14ac:dyDescent="0.25">
      <c r="R336" s="142"/>
    </row>
    <row r="337" spans="18:18" x14ac:dyDescent="0.25">
      <c r="R337" s="142"/>
    </row>
    <row r="338" spans="18:18" x14ac:dyDescent="0.25">
      <c r="R338" s="142"/>
    </row>
    <row r="339" spans="18:18" x14ac:dyDescent="0.25">
      <c r="R339" s="142"/>
    </row>
    <row r="340" spans="18:18" x14ac:dyDescent="0.25">
      <c r="R340" s="142"/>
    </row>
    <row r="341" spans="18:18" x14ac:dyDescent="0.25">
      <c r="R341" s="142"/>
    </row>
    <row r="342" spans="18:18" x14ac:dyDescent="0.25">
      <c r="R342" s="142"/>
    </row>
    <row r="343" spans="18:18" x14ac:dyDescent="0.25">
      <c r="R343" s="142"/>
    </row>
    <row r="344" spans="18:18" x14ac:dyDescent="0.25">
      <c r="R344" s="142"/>
    </row>
    <row r="345" spans="18:18" x14ac:dyDescent="0.25">
      <c r="R345" s="142"/>
    </row>
    <row r="346" spans="18:18" x14ac:dyDescent="0.25">
      <c r="R346" s="142"/>
    </row>
    <row r="347" spans="18:18" x14ac:dyDescent="0.25">
      <c r="R347" s="142"/>
    </row>
    <row r="348" spans="18:18" x14ac:dyDescent="0.25">
      <c r="R348" s="142"/>
    </row>
    <row r="349" spans="18:18" x14ac:dyDescent="0.25">
      <c r="R349" s="142"/>
    </row>
    <row r="350" spans="18:18" x14ac:dyDescent="0.25">
      <c r="R350" s="142"/>
    </row>
    <row r="351" spans="18:18" x14ac:dyDescent="0.25">
      <c r="R351" s="142"/>
    </row>
    <row r="352" spans="18:18" x14ac:dyDescent="0.25">
      <c r="R352" s="142"/>
    </row>
    <row r="353" spans="18:18" x14ac:dyDescent="0.25">
      <c r="R353" s="142"/>
    </row>
    <row r="354" spans="18:18" x14ac:dyDescent="0.25">
      <c r="R354" s="142"/>
    </row>
    <row r="355" spans="18:18" x14ac:dyDescent="0.25">
      <c r="R355" s="142"/>
    </row>
    <row r="356" spans="18:18" x14ac:dyDescent="0.25">
      <c r="R356" s="142"/>
    </row>
    <row r="357" spans="18:18" x14ac:dyDescent="0.25">
      <c r="R357" s="142"/>
    </row>
    <row r="358" spans="18:18" x14ac:dyDescent="0.25">
      <c r="R358" s="142"/>
    </row>
    <row r="359" spans="18:18" x14ac:dyDescent="0.25">
      <c r="R359" s="142"/>
    </row>
    <row r="360" spans="18:18" x14ac:dyDescent="0.25">
      <c r="R360" s="142"/>
    </row>
    <row r="361" spans="18:18" x14ac:dyDescent="0.25">
      <c r="R361" s="142"/>
    </row>
    <row r="362" spans="18:18" x14ac:dyDescent="0.25">
      <c r="R362" s="142"/>
    </row>
    <row r="363" spans="18:18" x14ac:dyDescent="0.25">
      <c r="R363" s="142"/>
    </row>
    <row r="364" spans="18:18" x14ac:dyDescent="0.25">
      <c r="R364" s="142"/>
    </row>
    <row r="365" spans="18:18" x14ac:dyDescent="0.25">
      <c r="R365" s="142"/>
    </row>
    <row r="366" spans="18:18" x14ac:dyDescent="0.25">
      <c r="R366" s="142"/>
    </row>
    <row r="367" spans="18:18" x14ac:dyDescent="0.25">
      <c r="R367" s="142"/>
    </row>
    <row r="368" spans="18:18" x14ac:dyDescent="0.25">
      <c r="R368" s="142"/>
    </row>
    <row r="369" spans="18:18" x14ac:dyDescent="0.25">
      <c r="R369" s="142"/>
    </row>
    <row r="370" spans="18:18" x14ac:dyDescent="0.25">
      <c r="R370" s="142"/>
    </row>
    <row r="371" spans="18:18" x14ac:dyDescent="0.25">
      <c r="R371" s="142"/>
    </row>
    <row r="372" spans="18:18" x14ac:dyDescent="0.25">
      <c r="R372" s="142"/>
    </row>
    <row r="373" spans="18:18" x14ac:dyDescent="0.25">
      <c r="R373" s="142"/>
    </row>
    <row r="374" spans="18:18" x14ac:dyDescent="0.25">
      <c r="R374" s="142"/>
    </row>
    <row r="375" spans="18:18" x14ac:dyDescent="0.25">
      <c r="R375" s="142"/>
    </row>
    <row r="376" spans="18:18" x14ac:dyDescent="0.25">
      <c r="R376" s="142"/>
    </row>
    <row r="377" spans="18:18" x14ac:dyDescent="0.25">
      <c r="R377" s="142"/>
    </row>
    <row r="378" spans="18:18" x14ac:dyDescent="0.25">
      <c r="R378" s="142"/>
    </row>
    <row r="379" spans="18:18" x14ac:dyDescent="0.25">
      <c r="R379" s="142"/>
    </row>
    <row r="380" spans="18:18" x14ac:dyDescent="0.25">
      <c r="R380" s="142"/>
    </row>
    <row r="381" spans="18:18" x14ac:dyDescent="0.25">
      <c r="R381" s="142"/>
    </row>
    <row r="382" spans="18:18" x14ac:dyDescent="0.25">
      <c r="R382" s="142"/>
    </row>
    <row r="383" spans="18:18" x14ac:dyDescent="0.25">
      <c r="R383" s="142"/>
    </row>
    <row r="384" spans="18:18" x14ac:dyDescent="0.25">
      <c r="R384" s="142"/>
    </row>
    <row r="385" spans="18:18" x14ac:dyDescent="0.25">
      <c r="R385" s="142"/>
    </row>
  </sheetData>
  <sortState ref="B2:X70">
    <sortCondition descending="1" ref="X2:X70"/>
  </sortState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2017-09-04T23:29:32Z</dcterms:modified>
</cp:coreProperties>
</file>