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4zf0KiWGIBP889dNu7L0p4KRQWZYYbnDFGlKBplV3U0nW02vPAJczEVDvhE1BIjSTBOnu0YYhDo3v7snnK3fbw==" workbookSaltValue="dnPIQLijZBJVpj7CxpeADg==" workbookSpinCount="100000" lockStructure="1"/>
  <bookViews>
    <workbookView xWindow="0" yWindow="300" windowWidth="20730" windowHeight="8625"/>
  </bookViews>
  <sheets>
    <sheet name="Jr Barrels" sheetId="1" r:id="rId1"/>
    <sheet name="Jr Breakaway" sheetId="2" r:id="rId2"/>
    <sheet name="Jr Bulls" sheetId="3" r:id="rId3"/>
    <sheet name="Sr. Breakaway" sheetId="5" r:id="rId4"/>
    <sheet name="Sr Header" sheetId="6" r:id="rId5"/>
    <sheet name="Sr Heeler" sheetId="7" r:id="rId6"/>
    <sheet name="Sheet2" sheetId="12" state="hidden" r:id="rId7"/>
    <sheet name="Sheet1" sheetId="11" state="hidden" r:id="rId8"/>
    <sheet name="Sheet10" sheetId="10" state="hidden" r:id="rId9"/>
  </sheets>
  <definedNames>
    <definedName name="_xlnm.Print_Area" localSheetId="0">'Jr Barrels'!$A$1:$X$47</definedName>
    <definedName name="_xlnm.Print_Area" localSheetId="1">'Jr Breakaway'!$A$1:$X$54</definedName>
    <definedName name="_xlnm.Print_Area" localSheetId="2">'Jr Bulls'!$A$1:$X$26</definedName>
    <definedName name="_xlnm.Print_Area" localSheetId="4">'Sr Header'!$A$1:$X$48</definedName>
    <definedName name="_xlnm.Print_Area" localSheetId="5">'Sr Heeler'!$A$1:$X$46</definedName>
    <definedName name="_xlnm.Print_Area" localSheetId="3">'Sr. Breakaway'!$A$1:$X$59</definedName>
  </definedNames>
  <calcPr calcId="145621"/>
</workbook>
</file>

<file path=xl/calcChain.xml><?xml version="1.0" encoding="utf-8"?>
<calcChain xmlns="http://schemas.openxmlformats.org/spreadsheetml/2006/main">
  <c r="X3" i="3" l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" i="3"/>
  <c r="X53" i="2" l="1"/>
  <c r="X54" i="2"/>
  <c r="X47" i="2"/>
  <c r="X55" i="2"/>
  <c r="X56" i="2"/>
  <c r="D39" i="7"/>
  <c r="D40" i="7"/>
  <c r="D41" i="7"/>
  <c r="D42" i="7"/>
  <c r="D43" i="7"/>
  <c r="D44" i="7"/>
  <c r="D45" i="7"/>
  <c r="D46" i="7"/>
  <c r="D47" i="7"/>
  <c r="D3" i="7" l="1"/>
  <c r="D4" i="7"/>
  <c r="D5" i="7"/>
  <c r="D6" i="7"/>
  <c r="D8" i="7"/>
  <c r="D10" i="7"/>
  <c r="D7" i="7"/>
  <c r="D11" i="7"/>
  <c r="D9" i="7"/>
  <c r="D12" i="7"/>
  <c r="D13" i="7"/>
  <c r="D14" i="7"/>
  <c r="D15" i="7"/>
  <c r="D16" i="7"/>
  <c r="D18" i="7"/>
  <c r="D19" i="7"/>
  <c r="D20" i="7"/>
  <c r="D21" i="7"/>
  <c r="D22" i="7"/>
  <c r="D17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23" i="7"/>
  <c r="X3" i="7"/>
  <c r="X4" i="7"/>
  <c r="X5" i="7"/>
  <c r="X6" i="7"/>
  <c r="X8" i="7"/>
  <c r="X10" i="7"/>
  <c r="X7" i="7"/>
  <c r="X11" i="7"/>
  <c r="X9" i="7"/>
  <c r="X12" i="7"/>
  <c r="X13" i="7"/>
  <c r="X14" i="7"/>
  <c r="X15" i="7"/>
  <c r="X16" i="7"/>
  <c r="X18" i="7"/>
  <c r="X19" i="7"/>
  <c r="X20" i="7"/>
  <c r="X21" i="7"/>
  <c r="X22" i="7"/>
  <c r="X17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23" i="7"/>
  <c r="X40" i="7"/>
  <c r="X41" i="7"/>
  <c r="X42" i="7"/>
  <c r="X43" i="7"/>
  <c r="X46" i="7"/>
  <c r="X44" i="7"/>
  <c r="X45" i="7"/>
  <c r="D2" i="7"/>
  <c r="X2" i="7"/>
  <c r="D3" i="6"/>
  <c r="D5" i="6"/>
  <c r="D6" i="6"/>
  <c r="D7" i="6"/>
  <c r="D8" i="6"/>
  <c r="D4" i="6"/>
  <c r="D9" i="6"/>
  <c r="D11" i="6"/>
  <c r="D12" i="6"/>
  <c r="D10" i="6"/>
  <c r="D13" i="6"/>
  <c r="D14" i="6"/>
  <c r="D15" i="6"/>
  <c r="D17" i="6"/>
  <c r="D18" i="6"/>
  <c r="D19" i="6"/>
  <c r="D20" i="6"/>
  <c r="D21" i="6"/>
  <c r="D22" i="6"/>
  <c r="D24" i="6"/>
  <c r="D25" i="6"/>
  <c r="D26" i="6"/>
  <c r="D27" i="6"/>
  <c r="D28" i="6"/>
  <c r="D16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8" i="6"/>
  <c r="D23" i="6"/>
  <c r="D47" i="6"/>
  <c r="D49" i="6"/>
  <c r="D50" i="6"/>
  <c r="D51" i="6"/>
  <c r="D52" i="6"/>
  <c r="D53" i="6"/>
  <c r="D54" i="6"/>
  <c r="D2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8" i="6"/>
  <c r="X23" i="6"/>
  <c r="X47" i="6"/>
  <c r="D2" i="2"/>
  <c r="A3" i="2"/>
  <c r="D3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D4" i="2"/>
  <c r="D5" i="2"/>
  <c r="D6" i="2"/>
  <c r="D8" i="2"/>
  <c r="D10" i="2"/>
  <c r="D7" i="2"/>
  <c r="D11" i="2"/>
  <c r="D9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33" i="2"/>
  <c r="D48" i="2"/>
  <c r="D49" i="2"/>
  <c r="D50" i="2"/>
  <c r="D51" i="2"/>
  <c r="D52" i="2"/>
  <c r="D53" i="2"/>
  <c r="D54" i="2"/>
  <c r="D47" i="2"/>
  <c r="D55" i="2"/>
  <c r="D56" i="2"/>
  <c r="D57" i="2"/>
  <c r="D58" i="2"/>
  <c r="D59" i="2"/>
  <c r="X3" i="2"/>
  <c r="X5" i="2"/>
  <c r="X4" i="2"/>
  <c r="X6" i="2"/>
  <c r="X8" i="2"/>
  <c r="X10" i="2"/>
  <c r="X7" i="2"/>
  <c r="X9" i="2"/>
  <c r="X12" i="2"/>
  <c r="X13" i="2"/>
  <c r="X14" i="2"/>
  <c r="X15" i="2"/>
  <c r="X16" i="2"/>
  <c r="X17" i="2"/>
  <c r="X18" i="2"/>
  <c r="X19" i="2"/>
  <c r="X20" i="2"/>
  <c r="X21" i="2"/>
  <c r="X11" i="2"/>
  <c r="X22" i="2"/>
  <c r="X23" i="2"/>
  <c r="X24" i="2"/>
  <c r="X25" i="2"/>
  <c r="X26" i="2"/>
  <c r="X27" i="2"/>
  <c r="X28" i="2"/>
  <c r="X29" i="2"/>
  <c r="X30" i="2"/>
  <c r="X31" i="2"/>
  <c r="X32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33" i="2"/>
  <c r="X48" i="2"/>
  <c r="X49" i="2"/>
  <c r="X50" i="2"/>
  <c r="X51" i="2"/>
  <c r="X52" i="2"/>
  <c r="X2" i="2"/>
  <c r="A2" i="1"/>
  <c r="D2" i="1"/>
  <c r="X2" i="1"/>
  <c r="A3" i="1"/>
  <c r="D3" i="1"/>
  <c r="X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D5" i="1"/>
  <c r="X5" i="1"/>
  <c r="D4" i="1"/>
  <c r="X4" i="1"/>
  <c r="D6" i="1"/>
  <c r="X6" i="1"/>
  <c r="D8" i="1"/>
  <c r="X8" i="1"/>
  <c r="D7" i="1"/>
  <c r="X7" i="1"/>
  <c r="D9" i="1"/>
  <c r="X9" i="1"/>
  <c r="D10" i="1"/>
  <c r="X10" i="1"/>
  <c r="D11" i="1"/>
  <c r="X11" i="1"/>
  <c r="D12" i="1"/>
  <c r="X12" i="1"/>
  <c r="D14" i="1"/>
  <c r="X14" i="1"/>
  <c r="D15" i="1"/>
  <c r="X15" i="1"/>
  <c r="D16" i="1"/>
  <c r="X16" i="1"/>
  <c r="D17" i="1"/>
  <c r="X17" i="1"/>
  <c r="D18" i="1"/>
  <c r="X18" i="1"/>
  <c r="D19" i="1"/>
  <c r="X19" i="1"/>
  <c r="D20" i="1"/>
  <c r="X20" i="1"/>
  <c r="D13" i="1"/>
  <c r="X13" i="1"/>
  <c r="D21" i="1"/>
  <c r="X21" i="1"/>
  <c r="D22" i="1"/>
  <c r="X22" i="1"/>
  <c r="D23" i="1"/>
  <c r="X23" i="1"/>
  <c r="D24" i="1"/>
  <c r="X24" i="1"/>
  <c r="D25" i="1"/>
  <c r="X25" i="1"/>
  <c r="D26" i="1"/>
  <c r="X26" i="1"/>
  <c r="D27" i="1"/>
  <c r="X27" i="1"/>
  <c r="D28" i="1"/>
  <c r="X28" i="1"/>
  <c r="D29" i="1"/>
  <c r="X29" i="1"/>
  <c r="D30" i="1"/>
  <c r="X30" i="1"/>
  <c r="D31" i="1"/>
  <c r="X31" i="1"/>
  <c r="D32" i="1"/>
  <c r="X32" i="1"/>
  <c r="D33" i="1"/>
  <c r="X33" i="1"/>
  <c r="D34" i="1"/>
  <c r="X34" i="1"/>
  <c r="D35" i="1"/>
  <c r="X35" i="1"/>
  <c r="D36" i="1"/>
  <c r="X36" i="1"/>
  <c r="D37" i="1"/>
  <c r="X37" i="1"/>
  <c r="D38" i="1"/>
  <c r="X38" i="1"/>
  <c r="D39" i="1"/>
  <c r="X39" i="1"/>
  <c r="D40" i="1"/>
  <c r="X40" i="1"/>
  <c r="D41" i="1"/>
  <c r="X41" i="1"/>
  <c r="D42" i="1"/>
  <c r="X42" i="1"/>
  <c r="D43" i="1"/>
  <c r="X43" i="1"/>
  <c r="D44" i="1"/>
  <c r="X44" i="1"/>
  <c r="D45" i="1"/>
  <c r="X45" i="1"/>
  <c r="D46" i="1"/>
  <c r="X46" i="1"/>
  <c r="D47" i="1"/>
  <c r="X47" i="1"/>
  <c r="D48" i="1"/>
  <c r="X48" i="1"/>
  <c r="D49" i="1"/>
  <c r="X49" i="1"/>
  <c r="D50" i="1"/>
  <c r="X50" i="1"/>
  <c r="D51" i="1"/>
  <c r="X51" i="1"/>
  <c r="D52" i="1"/>
  <c r="X52" i="1"/>
  <c r="D53" i="1"/>
  <c r="X53" i="1"/>
  <c r="D54" i="1"/>
  <c r="X54" i="1"/>
  <c r="D55" i="1"/>
  <c r="X55" i="1"/>
  <c r="D56" i="1"/>
  <c r="X56" i="1"/>
  <c r="D57" i="1"/>
  <c r="X57" i="1"/>
  <c r="D58" i="1"/>
  <c r="X58" i="1"/>
  <c r="D59" i="1"/>
  <c r="X59" i="1"/>
  <c r="D60" i="1"/>
  <c r="X60" i="1"/>
  <c r="D61" i="1"/>
  <c r="X61" i="1"/>
  <c r="D62" i="1"/>
  <c r="X62" i="1"/>
  <c r="D63" i="1"/>
  <c r="X63" i="1"/>
  <c r="D64" i="1"/>
  <c r="X64" i="1"/>
  <c r="D65" i="1"/>
  <c r="X65" i="1"/>
  <c r="D66" i="1"/>
  <c r="X66" i="1"/>
  <c r="D67" i="1"/>
  <c r="X67" i="1"/>
  <c r="D68" i="1"/>
  <c r="X68" i="1"/>
  <c r="D69" i="1"/>
  <c r="X69" i="1"/>
  <c r="D70" i="1"/>
  <c r="X70" i="1"/>
  <c r="D71" i="1"/>
  <c r="X71" i="1"/>
  <c r="D72" i="1"/>
  <c r="X72" i="1"/>
  <c r="D73" i="1"/>
  <c r="X73" i="1"/>
  <c r="D74" i="1"/>
  <c r="X74" i="1"/>
  <c r="D75" i="1"/>
  <c r="X75" i="1"/>
  <c r="D76" i="1"/>
  <c r="X76" i="1"/>
  <c r="D77" i="1"/>
  <c r="X77" i="1"/>
  <c r="D78" i="1"/>
  <c r="X78" i="1"/>
  <c r="D79" i="1"/>
  <c r="X79" i="1"/>
  <c r="D80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56" i="5" l="1"/>
  <c r="X44" i="5"/>
  <c r="X58" i="5"/>
  <c r="X59" i="5"/>
  <c r="X36" i="5"/>
  <c r="X34" i="5"/>
  <c r="X46" i="5"/>
  <c r="X57" i="5"/>
  <c r="X60" i="5"/>
  <c r="X61" i="5"/>
  <c r="X62" i="5"/>
  <c r="X63" i="5"/>
  <c r="X64" i="5"/>
  <c r="X65" i="5"/>
  <c r="X66" i="5"/>
  <c r="X67" i="5"/>
  <c r="X68" i="5"/>
  <c r="X69" i="5"/>
  <c r="X70" i="5"/>
  <c r="X71" i="5"/>
  <c r="D4" i="5"/>
  <c r="D3" i="5"/>
  <c r="D5" i="5"/>
  <c r="D6" i="5"/>
  <c r="D7" i="5"/>
  <c r="D8" i="5"/>
  <c r="D9" i="5"/>
  <c r="D10" i="5"/>
  <c r="D11" i="5"/>
  <c r="D12" i="5"/>
  <c r="D13" i="5"/>
  <c r="D14" i="5"/>
  <c r="D16" i="5"/>
  <c r="D17" i="5"/>
  <c r="D20" i="5"/>
  <c r="D21" i="5"/>
  <c r="D23" i="5"/>
  <c r="D18" i="5"/>
  <c r="D24" i="5"/>
  <c r="D25" i="5"/>
  <c r="D26" i="5"/>
  <c r="D27" i="5"/>
  <c r="D28" i="5"/>
  <c r="D29" i="5"/>
  <c r="D30" i="5"/>
  <c r="D15" i="5"/>
  <c r="D31" i="5"/>
  <c r="D32" i="5"/>
  <c r="D33" i="5"/>
  <c r="D35" i="5"/>
  <c r="D19" i="5"/>
  <c r="D22" i="5"/>
  <c r="D37" i="5"/>
  <c r="D38" i="5"/>
  <c r="D39" i="5"/>
  <c r="D40" i="5"/>
  <c r="D41" i="5"/>
  <c r="D42" i="5"/>
  <c r="D43" i="5"/>
  <c r="D45" i="5"/>
  <c r="D47" i="5"/>
  <c r="D48" i="5"/>
  <c r="D49" i="5"/>
  <c r="D50" i="5"/>
  <c r="D51" i="5"/>
  <c r="D52" i="5"/>
  <c r="D53" i="5"/>
  <c r="D54" i="5"/>
  <c r="D55" i="5"/>
  <c r="D56" i="5"/>
  <c r="D44" i="5"/>
  <c r="D58" i="5"/>
  <c r="D59" i="5"/>
  <c r="D36" i="5"/>
  <c r="D34" i="5"/>
  <c r="D46" i="5"/>
  <c r="D57" i="5"/>
  <c r="D60" i="5"/>
  <c r="D61" i="5"/>
  <c r="D62" i="5"/>
  <c r="D63" i="5"/>
  <c r="D64" i="5"/>
  <c r="D65" i="5"/>
  <c r="D66" i="5"/>
  <c r="D67" i="5"/>
  <c r="D68" i="5"/>
  <c r="D69" i="5"/>
  <c r="D70" i="5"/>
  <c r="D2" i="5"/>
  <c r="A30" i="7" l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D48" i="7"/>
  <c r="D49" i="7"/>
  <c r="D50" i="7"/>
  <c r="D51" i="7"/>
  <c r="D52" i="7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27" i="3"/>
  <c r="D28" i="3"/>
  <c r="D29" i="3"/>
  <c r="D30" i="3"/>
  <c r="D31" i="3"/>
  <c r="D32" i="3"/>
  <c r="D33" i="3"/>
  <c r="D34" i="3"/>
  <c r="D35" i="3"/>
  <c r="D36" i="3"/>
  <c r="D37" i="3"/>
  <c r="D38" i="3"/>
  <c r="D60" i="2"/>
  <c r="D61" i="2"/>
  <c r="D62" i="2"/>
  <c r="D63" i="2"/>
  <c r="D64" i="2"/>
  <c r="D65" i="2"/>
  <c r="D66" i="2"/>
  <c r="D67" i="2"/>
  <c r="D68" i="2"/>
  <c r="D69" i="2"/>
  <c r="D70" i="2"/>
  <c r="D71" i="5"/>
  <c r="D39" i="3" l="1"/>
  <c r="D40" i="3"/>
  <c r="X57" i="2" l="1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8" i="5" l="1"/>
  <c r="X12" i="5"/>
  <c r="X14" i="5"/>
  <c r="X5" i="5"/>
  <c r="X10" i="5"/>
  <c r="X23" i="5"/>
  <c r="X25" i="5"/>
  <c r="X26" i="5"/>
  <c r="X11" i="5"/>
  <c r="X27" i="5"/>
  <c r="X28" i="5"/>
  <c r="X33" i="5"/>
  <c r="X7" i="5"/>
  <c r="X37" i="5"/>
  <c r="X9" i="5"/>
  <c r="X40" i="5"/>
  <c r="X4" i="5"/>
  <c r="X30" i="5"/>
  <c r="X21" i="5"/>
  <c r="X43" i="5"/>
  <c r="X17" i="5"/>
  <c r="X35" i="5"/>
  <c r="X45" i="5"/>
  <c r="X24" i="5"/>
  <c r="X38" i="5"/>
  <c r="X6" i="5"/>
  <c r="X29" i="5"/>
  <c r="X49" i="5"/>
  <c r="X50" i="5"/>
  <c r="X51" i="5"/>
  <c r="X52" i="5"/>
  <c r="X53" i="5"/>
  <c r="X3" i="5"/>
  <c r="X55" i="5"/>
  <c r="X31" i="5"/>
  <c r="X48" i="5"/>
  <c r="X42" i="5"/>
  <c r="X16" i="5"/>
  <c r="X54" i="5"/>
  <c r="X13" i="5"/>
  <c r="X41" i="5"/>
  <c r="X39" i="5"/>
  <c r="X18" i="5"/>
  <c r="X32" i="5"/>
  <c r="X22" i="5"/>
  <c r="X15" i="5"/>
  <c r="X20" i="5"/>
  <c r="X47" i="5"/>
  <c r="X19" i="5"/>
  <c r="X10" i="6" l="1"/>
  <c r="X21" i="6"/>
  <c r="X11" i="6"/>
  <c r="X27" i="6"/>
  <c r="X19" i="6"/>
  <c r="X20" i="6"/>
  <c r="X22" i="6"/>
  <c r="X32" i="6"/>
  <c r="X16" i="6"/>
  <c r="X8" i="6"/>
  <c r="X9" i="6"/>
  <c r="X17" i="6"/>
  <c r="X6" i="6"/>
  <c r="X7" i="6"/>
  <c r="X24" i="6"/>
  <c r="X25" i="6"/>
  <c r="X26" i="6"/>
  <c r="X28" i="6"/>
  <c r="X29" i="6"/>
  <c r="X30" i="6"/>
  <c r="X31" i="6"/>
  <c r="X33" i="6"/>
  <c r="X14" i="6"/>
  <c r="X12" i="6"/>
  <c r="X5" i="6"/>
  <c r="X4" i="6"/>
  <c r="X15" i="6"/>
  <c r="X13" i="6"/>
  <c r="X18" i="6"/>
  <c r="X2" i="3" l="1"/>
  <c r="X8" i="3"/>
  <c r="X25" i="3"/>
  <c r="X17" i="3"/>
  <c r="X21" i="3"/>
  <c r="X4" i="3"/>
  <c r="X18" i="3"/>
  <c r="X5" i="3"/>
  <c r="X6" i="3"/>
  <c r="X14" i="3"/>
  <c r="X9" i="3"/>
  <c r="X22" i="3"/>
  <c r="X10" i="3"/>
  <c r="X16" i="3"/>
  <c r="X7" i="3"/>
  <c r="X13" i="3"/>
  <c r="X12" i="3"/>
  <c r="X19" i="3"/>
  <c r="X23" i="3"/>
  <c r="X15" i="3"/>
  <c r="X20" i="3"/>
  <c r="X24" i="3"/>
  <c r="X26" i="3"/>
  <c r="X27" i="3"/>
  <c r="X28" i="3"/>
  <c r="X11" i="3"/>
  <c r="X3" i="6"/>
  <c r="X2" i="5" l="1"/>
  <c r="X72" i="5" l="1"/>
  <c r="X73" i="5"/>
  <c r="X74" i="5"/>
  <c r="X75" i="5"/>
  <c r="X36" i="3" l="1"/>
  <c r="X35" i="3"/>
  <c r="X34" i="3"/>
  <c r="X33" i="3"/>
  <c r="X32" i="3"/>
  <c r="X31" i="3"/>
  <c r="X30" i="3"/>
  <c r="X29" i="3"/>
  <c r="X92" i="6"/>
  <c r="X91" i="6"/>
  <c r="X90" i="6"/>
  <c r="X89" i="6"/>
  <c r="V88" i="6"/>
  <c r="V87" i="6"/>
  <c r="V86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X40" i="3" l="1"/>
  <c r="X39" i="3"/>
  <c r="X38" i="3"/>
  <c r="X37" i="3"/>
  <c r="X60" i="7"/>
  <c r="X59" i="7"/>
  <c r="X58" i="7"/>
  <c r="X57" i="7"/>
  <c r="X56" i="7"/>
  <c r="X55" i="7"/>
  <c r="X54" i="7"/>
  <c r="X53" i="7"/>
  <c r="X52" i="7"/>
  <c r="X51" i="7"/>
  <c r="X50" i="7"/>
  <c r="X49" i="7"/>
  <c r="X48" i="7"/>
  <c r="X47" i="7"/>
  <c r="A22" i="2" l="1"/>
  <c r="A23" i="2" s="1"/>
  <c r="A24" i="2" s="1"/>
  <c r="A25" i="2" s="1"/>
  <c r="A26" i="2" s="1"/>
  <c r="A27" i="2" s="1"/>
  <c r="A28" i="2" s="1"/>
  <c r="A29" i="2" s="1"/>
  <c r="A30" i="2" s="1"/>
  <c r="A31" i="2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" i="6"/>
  <c r="A3" i="6" s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3" i="2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23" i="3"/>
  <c r="A24" i="3" s="1"/>
  <c r="A25" i="3" s="1"/>
  <c r="A26" i="3" s="1"/>
  <c r="A27" i="3" s="1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1" i="6" l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X2" i="6" l="1"/>
  <c r="V52" i="6"/>
  <c r="V54" i="6"/>
  <c r="V53" i="6"/>
  <c r="V51" i="6"/>
  <c r="V50" i="6"/>
  <c r="V49" i="6"/>
</calcChain>
</file>

<file path=xl/sharedStrings.xml><?xml version="1.0" encoding="utf-8"?>
<sst xmlns="http://schemas.openxmlformats.org/spreadsheetml/2006/main" count="707" uniqueCount="282">
  <si>
    <t>Bareback</t>
  </si>
  <si>
    <t>Region</t>
  </si>
  <si>
    <t>Davie</t>
  </si>
  <si>
    <t>Peridot</t>
  </si>
  <si>
    <t>White Swan</t>
  </si>
  <si>
    <t>Saddle Lake</t>
  </si>
  <si>
    <t>Porterville</t>
  </si>
  <si>
    <t>Okmulgee</t>
  </si>
  <si>
    <t>Lame Deer</t>
  </si>
  <si>
    <t>Browning</t>
  </si>
  <si>
    <t>Standoff</t>
  </si>
  <si>
    <t>Kyle</t>
  </si>
  <si>
    <t>Rocky Boy</t>
  </si>
  <si>
    <t>Ft Hall</t>
  </si>
  <si>
    <t>Crow Fair</t>
  </si>
  <si>
    <t>Heart Lake</t>
  </si>
  <si>
    <t>Polson</t>
  </si>
  <si>
    <t>Rosebud</t>
  </si>
  <si>
    <t>Shiprock</t>
  </si>
  <si>
    <t>TOTAL</t>
  </si>
  <si>
    <t>Avi</t>
  </si>
  <si>
    <t xml:space="preserve"> </t>
  </si>
  <si>
    <t>Brighton</t>
  </si>
  <si>
    <t>JR BARRELS</t>
  </si>
  <si>
    <t>JR BREAKAWAY</t>
  </si>
  <si>
    <t>JR Bull Riding</t>
  </si>
  <si>
    <t>SR BREAKAWAY</t>
  </si>
  <si>
    <t>SR Header</t>
  </si>
  <si>
    <t>Sr Heeler</t>
  </si>
  <si>
    <t>Ed Harry</t>
  </si>
  <si>
    <t>EIRA</t>
  </si>
  <si>
    <t>Ralph Williams</t>
  </si>
  <si>
    <t>AMAIRA</t>
  </si>
  <si>
    <t>Budha Jumper</t>
  </si>
  <si>
    <t>UIRA</t>
  </si>
  <si>
    <t>Robie Inman</t>
  </si>
  <si>
    <t>Leonard Williams Sr.</t>
  </si>
  <si>
    <t>NNRA</t>
  </si>
  <si>
    <t>John Boyd Jr.</t>
  </si>
  <si>
    <t>Victor Begay</t>
  </si>
  <si>
    <t>Joel Maker</t>
  </si>
  <si>
    <t>Rance Nez</t>
  </si>
  <si>
    <t>SWIRA</t>
  </si>
  <si>
    <t>NPIRA</t>
  </si>
  <si>
    <t>Robyn Holgate</t>
  </si>
  <si>
    <t>Sierra Farland</t>
  </si>
  <si>
    <t>WSIRA</t>
  </si>
  <si>
    <t>KMIRA</t>
  </si>
  <si>
    <t>NANCA</t>
  </si>
  <si>
    <t>Arena Ben</t>
  </si>
  <si>
    <t>Bo Tyler Vocu</t>
  </si>
  <si>
    <t>Brent Becenti</t>
  </si>
  <si>
    <t>Keith Tatsey</t>
  </si>
  <si>
    <t>Kurt Etsicitty</t>
  </si>
  <si>
    <t>Britt Givens</t>
  </si>
  <si>
    <t>Ted Hoyt</t>
  </si>
  <si>
    <t>Rick Watlamet</t>
  </si>
  <si>
    <t>Eric C. Watson</t>
  </si>
  <si>
    <t>Spider Ramone</t>
  </si>
  <si>
    <t>Leo Ramone</t>
  </si>
  <si>
    <t>Cort Hererra</t>
  </si>
  <si>
    <t>IRCA</t>
  </si>
  <si>
    <t>Ken Augare</t>
  </si>
  <si>
    <t>Ray Augare</t>
  </si>
  <si>
    <t>Keith Johnson</t>
  </si>
  <si>
    <t>Marcel Saulteaux</t>
  </si>
  <si>
    <t>GPIRA</t>
  </si>
  <si>
    <t>Hoss Pepion</t>
  </si>
  <si>
    <t>Frid England</t>
  </si>
  <si>
    <t>Gil Blackwater</t>
  </si>
  <si>
    <t>Tyler Rogers</t>
  </si>
  <si>
    <t>Dick Foreman</t>
  </si>
  <si>
    <t>Short Foreman</t>
  </si>
  <si>
    <t>Tarz Foreman</t>
  </si>
  <si>
    <t>Total</t>
  </si>
  <si>
    <t>AMIRIA</t>
  </si>
  <si>
    <t>Dean Holyan</t>
  </si>
  <si>
    <t>Allen Fisher</t>
  </si>
  <si>
    <t>Terry Tatsey</t>
  </si>
  <si>
    <t>Melvin Joseph</t>
  </si>
  <si>
    <t>Vernon Small</t>
  </si>
  <si>
    <t>Darryl Crowley</t>
  </si>
  <si>
    <t>Norm Bates</t>
  </si>
  <si>
    <t>Eugene Creighton</t>
  </si>
  <si>
    <t>Evans Day Chief</t>
  </si>
  <si>
    <t>James Plain Eagle</t>
  </si>
  <si>
    <t>Pine Ridge</t>
  </si>
  <si>
    <t>Callie Edgewater</t>
  </si>
  <si>
    <t>Bennie Bitsui</t>
  </si>
  <si>
    <t>Ralph Romo</t>
  </si>
  <si>
    <t>Trey Begay</t>
  </si>
  <si>
    <t xml:space="preserve">Ft. Hall </t>
  </si>
  <si>
    <t>Hank Shade</t>
  </si>
  <si>
    <t>Jacee Jumper</t>
  </si>
  <si>
    <t>Eagle Butte</t>
  </si>
  <si>
    <t>Marty Jandreau</t>
  </si>
  <si>
    <t>Woody Smith, Jr.</t>
  </si>
  <si>
    <t>Aaron Begay</t>
  </si>
  <si>
    <t>Leon Monroe</t>
  </si>
  <si>
    <t>Alexandra Begay</t>
  </si>
  <si>
    <t>Taliyah Crook</t>
  </si>
  <si>
    <t>Adessa Kinlecheenie</t>
  </si>
  <si>
    <t>Art Sells</t>
  </si>
  <si>
    <t>Destinee Bigman</t>
  </si>
  <si>
    <t>Trail Yazzie</t>
  </si>
  <si>
    <t>Ginger Cohea</t>
  </si>
  <si>
    <t>Jalee Wilcox</t>
  </si>
  <si>
    <t>Caden Bunch</t>
  </si>
  <si>
    <t>Grey Snow</t>
  </si>
  <si>
    <t>Jack Foreman</t>
  </si>
  <si>
    <t>Aubrey Rae Mauldin</t>
  </si>
  <si>
    <t>Kyra Teehee</t>
  </si>
  <si>
    <t>Halle Tathum</t>
  </si>
  <si>
    <t>Marvin Tolth</t>
  </si>
  <si>
    <t>Chuck Morgan</t>
  </si>
  <si>
    <t>Chance Thomas</t>
  </si>
  <si>
    <t>Mia Wilson</t>
  </si>
  <si>
    <t>Mollie Bassett</t>
  </si>
  <si>
    <t>Jeremiah McLaurin</t>
  </si>
  <si>
    <t>Blake Tathum</t>
  </si>
  <si>
    <t>Ty Scott</t>
  </si>
  <si>
    <t>Griffin Passmore</t>
  </si>
  <si>
    <t>KEY</t>
  </si>
  <si>
    <t>Kamron Gilbert</t>
  </si>
  <si>
    <t>Karl Dennison</t>
  </si>
  <si>
    <t>Larry Willie</t>
  </si>
  <si>
    <t>Gilbert Monroe</t>
  </si>
  <si>
    <t>Brad Morano</t>
  </si>
  <si>
    <t>Latrel Long</t>
  </si>
  <si>
    <t>Delbert Wheeler Memorial</t>
  </si>
  <si>
    <t>Rocksie Marchand</t>
  </si>
  <si>
    <t>Lilly Picard</t>
  </si>
  <si>
    <t>Cloey Frazier</t>
  </si>
  <si>
    <t>Stolei Fredericks</t>
  </si>
  <si>
    <t>Ashley Lawrence</t>
  </si>
  <si>
    <t>Tobin Cummins</t>
  </si>
  <si>
    <t>Jaylan Wagner</t>
  </si>
  <si>
    <t>Rope Three Irons</t>
  </si>
  <si>
    <t>Colton Zubach</t>
  </si>
  <si>
    <t>Cort Herrera</t>
  </si>
  <si>
    <t>Carl Johnson</t>
  </si>
  <si>
    <t>Ray Auguare</t>
  </si>
  <si>
    <t>David Shade</t>
  </si>
  <si>
    <t>Lexi Terry</t>
  </si>
  <si>
    <t>Joe Moses</t>
  </si>
  <si>
    <t>Kelvin Fox</t>
  </si>
  <si>
    <t>Merle Yellowbird</t>
  </si>
  <si>
    <t>Art Wildman</t>
  </si>
  <si>
    <t>Jeff Fox</t>
  </si>
  <si>
    <t>Lita Crawler</t>
  </si>
  <si>
    <t>Jaycine Crawler</t>
  </si>
  <si>
    <t>Chase Creighton</t>
  </si>
  <si>
    <t>Enyis Colliflower</t>
  </si>
  <si>
    <t>Jaylen McLean</t>
  </si>
  <si>
    <t>Callie Dixon</t>
  </si>
  <si>
    <t>Justin Maguire</t>
  </si>
  <si>
    <t>Treyvon Pipestem</t>
  </si>
  <si>
    <t>Marvin Yellowhorn</t>
  </si>
  <si>
    <t>Dennis Ward</t>
  </si>
  <si>
    <t>Jesse Starlight</t>
  </si>
  <si>
    <t>Marvin Yellowbird</t>
  </si>
  <si>
    <t>Muscogee Nation</t>
  </si>
  <si>
    <t>Maggie Passmore</t>
  </si>
  <si>
    <t>Laramie Stockton</t>
  </si>
  <si>
    <t>Talan Cummins</t>
  </si>
  <si>
    <t>Luke Line</t>
  </si>
  <si>
    <t>Reggie Sells</t>
  </si>
  <si>
    <t>Ben Foreman</t>
  </si>
  <si>
    <t>Charlcie Gatewood</t>
  </si>
  <si>
    <t>Brad Moreno</t>
  </si>
  <si>
    <t>Kashlin Bettelyoun</t>
  </si>
  <si>
    <t>Kaden Ereaux</t>
  </si>
  <si>
    <t>Gunner Plenty</t>
  </si>
  <si>
    <t>Dylan Bradford</t>
  </si>
  <si>
    <t>Kasen Johnson</t>
  </si>
  <si>
    <t>Jake Longbrake</t>
  </si>
  <si>
    <t>Eric C Watson</t>
  </si>
  <si>
    <t>Tom Knight</t>
  </si>
  <si>
    <t>Dennis Whiteman</t>
  </si>
  <si>
    <t>George Cummins</t>
  </si>
  <si>
    <t>Luann Werdel</t>
  </si>
  <si>
    <t>Allen Cuny</t>
  </si>
  <si>
    <t>Morely</t>
  </si>
  <si>
    <t>Morley</t>
  </si>
  <si>
    <t>Amber Snow</t>
  </si>
  <si>
    <t>Kezie Fox</t>
  </si>
  <si>
    <t>Carly Day Chief</t>
  </si>
  <si>
    <t>Ty Vaile</t>
  </si>
  <si>
    <t>Kale Day Chief</t>
  </si>
  <si>
    <t>Rodie Owen Pickens</t>
  </si>
  <si>
    <t>Lorenze Holloway</t>
  </si>
  <si>
    <t>Terry Rider</t>
  </si>
  <si>
    <t>Darrell Taypotat</t>
  </si>
  <si>
    <t>Cliff Poucette</t>
  </si>
  <si>
    <t>Carver Salter</t>
  </si>
  <si>
    <t>Sam Bird</t>
  </si>
  <si>
    <t>Traci Vaile</t>
  </si>
  <si>
    <t>Snyder Fox</t>
  </si>
  <si>
    <t>Gus Vaile</t>
  </si>
  <si>
    <t>Gil Black Water</t>
  </si>
  <si>
    <t>Watson Kaquitts</t>
  </si>
  <si>
    <t>Howard Edmundson</t>
  </si>
  <si>
    <t>Wright Bruised Head</t>
  </si>
  <si>
    <t>Dan Bird</t>
  </si>
  <si>
    <t>Kyler McDonald</t>
  </si>
  <si>
    <t>JP Prettyboy</t>
  </si>
  <si>
    <t>Devyn Campbell</t>
  </si>
  <si>
    <t>Byron Nez</t>
  </si>
  <si>
    <t>Jake Day Chief</t>
  </si>
  <si>
    <t>Daylon Danks</t>
  </si>
  <si>
    <t>Hance Three Irons</t>
  </si>
  <si>
    <t>Taylen Lytle</t>
  </si>
  <si>
    <t>Talyssa Horn</t>
  </si>
  <si>
    <t>Kristyn Kittson</t>
  </si>
  <si>
    <t>Janae Heavy Runner</t>
  </si>
  <si>
    <t>Marvin Big Stony</t>
  </si>
  <si>
    <t>Rudy Mclean</t>
  </si>
  <si>
    <t>Kaley Conway</t>
  </si>
  <si>
    <t>Shaina Black Water</t>
  </si>
  <si>
    <t>Kevin Wallace</t>
  </si>
  <si>
    <t>Dehlyn Campbell</t>
  </si>
  <si>
    <t>Rocky Baptiste</t>
  </si>
  <si>
    <t>Corbin Fisher</t>
  </si>
  <si>
    <t>Kaden Conway</t>
  </si>
  <si>
    <t>Ollie Benjamin</t>
  </si>
  <si>
    <t>Tsuu T'ina</t>
  </si>
  <si>
    <t>Jocee Louis</t>
  </si>
  <si>
    <t>Shaylee Heavy Runner</t>
  </si>
  <si>
    <t>Charlize Little Light</t>
  </si>
  <si>
    <t>Kash Weaslefat</t>
  </si>
  <si>
    <t>Maci Jo Broncho</t>
  </si>
  <si>
    <t>Lincoln Yarama</t>
  </si>
  <si>
    <t>Jayton Daychief</t>
  </si>
  <si>
    <t>Jayden Leather</t>
  </si>
  <si>
    <t>Trey Soosay</t>
  </si>
  <si>
    <t>Tim Lessert</t>
  </si>
  <si>
    <t>Logan Vocu</t>
  </si>
  <si>
    <t>Jacoby Heathershaw</t>
  </si>
  <si>
    <t>Kylie Gilbert</t>
  </si>
  <si>
    <t>Jim Qualls</t>
  </si>
  <si>
    <t>Lynn Williams</t>
  </si>
  <si>
    <t>Siksika</t>
  </si>
  <si>
    <t>McArthur David</t>
  </si>
  <si>
    <t>Markus Dixon</t>
  </si>
  <si>
    <t>Cole Soop</t>
  </si>
  <si>
    <t>Darcy Dixon</t>
  </si>
  <si>
    <t>Jim Potts</t>
  </si>
  <si>
    <t>Don Wilson</t>
  </si>
  <si>
    <t>Mike Loring</t>
  </si>
  <si>
    <t>Zane Fox</t>
  </si>
  <si>
    <t>James Arviso</t>
  </si>
  <si>
    <t>Kolton Bishop</t>
  </si>
  <si>
    <t>Boots Coyote Runs</t>
  </si>
  <si>
    <t>Melvin Jackson</t>
  </si>
  <si>
    <t>Clayton Danks</t>
  </si>
  <si>
    <t>Bob Joseph</t>
  </si>
  <si>
    <t>Robert Crutcher</t>
  </si>
  <si>
    <t>Herman Anderson</t>
  </si>
  <si>
    <t>Howard Begay</t>
  </si>
  <si>
    <t>Clyde Colliflower</t>
  </si>
  <si>
    <t>Ethan Marceau</t>
  </si>
  <si>
    <t>Ioway</t>
  </si>
  <si>
    <t>Julia Begay</t>
  </si>
  <si>
    <t>Denim Goff</t>
  </si>
  <si>
    <t>PJ Bradshaw</t>
  </si>
  <si>
    <t>Allen Hartness</t>
  </si>
  <si>
    <t>Johnny Roach</t>
  </si>
  <si>
    <t>Cooper Massey</t>
  </si>
  <si>
    <t>Caleb Peper</t>
  </si>
  <si>
    <t>Norman Flurry</t>
  </si>
  <si>
    <t>Roger Edgmon</t>
  </si>
  <si>
    <t>Jeb Hix</t>
  </si>
  <si>
    <t>Shay Campbell</t>
  </si>
  <si>
    <t>Tom Williams</t>
  </si>
  <si>
    <t>Bart Ness</t>
  </si>
  <si>
    <t>Galen Means</t>
  </si>
  <si>
    <t>Mandaree</t>
  </si>
  <si>
    <t>Tayla Ward</t>
  </si>
  <si>
    <t>Mackenzie Longbrake</t>
  </si>
  <si>
    <t>Mark Cuny</t>
  </si>
  <si>
    <t>Arlyn Lawrence</t>
  </si>
  <si>
    <t>Treg Thorstenson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</si>
</sst>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0.0_);\(0.0\)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2"/>
      <color rgb="FF000000"/>
      <name val="Verdana"/>
      <family val="2"/>
    </font>
    <font>
      <sz val="12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14"/>
        <bgColor indexed="8"/>
      </patternFill>
    </fill>
    <fill>
      <patternFill patternType="solid">
        <fgColor rgb="FFFF00FF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66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CC00CC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5FB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DF36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Fill="0" applyAlignment="0" applyProtection="0"/>
    <xf numFmtId="0" fontId="1" fillId="0" borderId="0" applyFill="0" applyAlignment="0" applyProtection="0"/>
    <xf numFmtId="44" fontId="4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164" fontId="2" fillId="2" borderId="1" xfId="1" applyNumberFormat="1" applyFont="1" applyFill="1" applyBorder="1" applyAlignment="1">
      <alignment textRotation="45"/>
    </xf>
    <xf numFmtId="164" fontId="2" fillId="3" borderId="1" xfId="1" applyNumberFormat="1" applyFont="1" applyFill="1" applyBorder="1" applyAlignment="1">
      <alignment textRotation="45"/>
    </xf>
    <xf numFmtId="164" fontId="2" fillId="4" borderId="1" xfId="1" applyNumberFormat="1" applyFont="1" applyFill="1" applyBorder="1" applyAlignment="1">
      <alignment textRotation="45"/>
    </xf>
    <xf numFmtId="0" fontId="1" fillId="5" borderId="1" xfId="1" applyFill="1" applyBorder="1" applyAlignment="1">
      <alignment textRotation="45"/>
    </xf>
    <xf numFmtId="0" fontId="1" fillId="5" borderId="1" xfId="1" applyFont="1" applyFill="1" applyBorder="1" applyAlignment="1">
      <alignment textRotation="45"/>
    </xf>
    <xf numFmtId="0" fontId="0" fillId="0" borderId="1" xfId="0" applyBorder="1"/>
    <xf numFmtId="44" fontId="5" fillId="0" borderId="1" xfId="3" applyFont="1" applyBorder="1"/>
    <xf numFmtId="0" fontId="6" fillId="0" borderId="1" xfId="0" applyFont="1" applyBorder="1"/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164" fontId="8" fillId="22" borderId="1" xfId="1" applyNumberFormat="1" applyFont="1" applyFill="1" applyBorder="1" applyAlignment="1">
      <alignment textRotation="45"/>
    </xf>
    <xf numFmtId="164" fontId="8" fillId="19" borderId="1" xfId="1" applyNumberFormat="1" applyFont="1" applyFill="1" applyBorder="1" applyAlignment="1">
      <alignment textRotation="45"/>
    </xf>
    <xf numFmtId="44" fontId="8" fillId="8" borderId="1" xfId="3" applyFont="1" applyFill="1" applyBorder="1" applyAlignment="1">
      <alignment textRotation="45"/>
    </xf>
    <xf numFmtId="44" fontId="8" fillId="9" borderId="1" xfId="3" applyFont="1" applyFill="1" applyBorder="1" applyAlignment="1">
      <alignment textRotation="45"/>
    </xf>
    <xf numFmtId="7" fontId="8" fillId="10" borderId="1" xfId="3" applyNumberFormat="1" applyFont="1" applyFill="1" applyBorder="1" applyAlignment="1">
      <alignment textRotation="45"/>
    </xf>
    <xf numFmtId="44" fontId="8" fillId="16" borderId="1" xfId="3" applyFont="1" applyFill="1" applyBorder="1" applyAlignment="1">
      <alignment textRotation="45"/>
    </xf>
    <xf numFmtId="0" fontId="8" fillId="7" borderId="1" xfId="1" applyFont="1" applyFill="1" applyBorder="1" applyAlignment="1">
      <alignment textRotation="45"/>
    </xf>
    <xf numFmtId="44" fontId="8" fillId="11" borderId="1" xfId="3" applyFont="1" applyFill="1" applyBorder="1" applyAlignment="1">
      <alignment textRotation="45"/>
    </xf>
    <xf numFmtId="0" fontId="8" fillId="12" borderId="1" xfId="1" applyFont="1" applyFill="1" applyBorder="1" applyAlignment="1">
      <alignment textRotation="45"/>
    </xf>
    <xf numFmtId="0" fontId="8" fillId="31" borderId="1" xfId="1" applyFont="1" applyFill="1" applyBorder="1" applyAlignment="1">
      <alignment textRotation="45"/>
    </xf>
    <xf numFmtId="0" fontId="8" fillId="25" borderId="1" xfId="1" applyFont="1" applyFill="1" applyBorder="1" applyAlignment="1">
      <alignment textRotation="45"/>
    </xf>
    <xf numFmtId="0" fontId="8" fillId="36" borderId="1" xfId="1" applyFont="1" applyFill="1" applyBorder="1" applyAlignment="1">
      <alignment textRotation="45"/>
    </xf>
    <xf numFmtId="0" fontId="8" fillId="37" borderId="1" xfId="1" applyFont="1" applyFill="1" applyBorder="1" applyAlignment="1">
      <alignment textRotation="45"/>
    </xf>
    <xf numFmtId="0" fontId="8" fillId="39" borderId="1" xfId="1" applyFont="1" applyFill="1" applyBorder="1" applyAlignment="1">
      <alignment textRotation="45"/>
    </xf>
    <xf numFmtId="164" fontId="8" fillId="33" borderId="1" xfId="1" applyNumberFormat="1" applyFont="1" applyFill="1" applyBorder="1" applyAlignment="1">
      <alignment textRotation="45"/>
    </xf>
    <xf numFmtId="164" fontId="8" fillId="29" borderId="1" xfId="1" applyNumberFormat="1" applyFont="1" applyFill="1" applyBorder="1" applyAlignment="1">
      <alignment textRotation="45"/>
    </xf>
    <xf numFmtId="165" fontId="8" fillId="4" borderId="1" xfId="1" applyNumberFormat="1" applyFont="1" applyFill="1" applyBorder="1" applyAlignment="1">
      <alignment textRotation="45"/>
    </xf>
    <xf numFmtId="0" fontId="6" fillId="0" borderId="0" xfId="0" applyFont="1"/>
    <xf numFmtId="0" fontId="6" fillId="21" borderId="1" xfId="0" applyFont="1" applyFill="1" applyBorder="1"/>
    <xf numFmtId="44" fontId="6" fillId="8" borderId="1" xfId="3" applyFont="1" applyFill="1" applyBorder="1"/>
    <xf numFmtId="44" fontId="6" fillId="9" borderId="1" xfId="3" applyFont="1" applyFill="1" applyBorder="1"/>
    <xf numFmtId="44" fontId="6" fillId="6" borderId="1" xfId="3" applyFont="1" applyFill="1" applyBorder="1"/>
    <xf numFmtId="44" fontId="6" fillId="16" borderId="1" xfId="3" applyFont="1" applyFill="1" applyBorder="1"/>
    <xf numFmtId="0" fontId="6" fillId="7" borderId="1" xfId="0" applyFont="1" applyFill="1" applyBorder="1"/>
    <xf numFmtId="44" fontId="6" fillId="11" borderId="1" xfId="3" applyFont="1" applyFill="1" applyBorder="1"/>
    <xf numFmtId="8" fontId="6" fillId="12" borderId="1" xfId="0" applyNumberFormat="1" applyFont="1" applyFill="1" applyBorder="1"/>
    <xf numFmtId="8" fontId="6" fillId="31" borderId="1" xfId="0" applyNumberFormat="1" applyFont="1" applyFill="1" applyBorder="1"/>
    <xf numFmtId="8" fontId="6" fillId="25" borderId="1" xfId="0" applyNumberFormat="1" applyFont="1" applyFill="1" applyBorder="1"/>
    <xf numFmtId="8" fontId="6" fillId="36" borderId="1" xfId="0" applyNumberFormat="1" applyFont="1" applyFill="1" applyBorder="1"/>
    <xf numFmtId="8" fontId="6" fillId="37" borderId="1" xfId="0" applyNumberFormat="1" applyFont="1" applyFill="1" applyBorder="1"/>
    <xf numFmtId="8" fontId="6" fillId="39" borderId="1" xfId="0" applyNumberFormat="1" applyFont="1" applyFill="1" applyBorder="1"/>
    <xf numFmtId="166" fontId="6" fillId="33" borderId="1" xfId="0" applyNumberFormat="1" applyFont="1" applyFill="1" applyBorder="1"/>
    <xf numFmtId="166" fontId="6" fillId="41" borderId="1" xfId="0" applyNumberFormat="1" applyFont="1" applyFill="1" applyBorder="1"/>
    <xf numFmtId="166" fontId="6" fillId="29" borderId="1" xfId="0" applyNumberFormat="1" applyFont="1" applyFill="1" applyBorder="1"/>
    <xf numFmtId="166" fontId="6" fillId="4" borderId="1" xfId="0" applyNumberFormat="1" applyFont="1" applyFill="1" applyBorder="1"/>
    <xf numFmtId="166" fontId="6" fillId="0" borderId="0" xfId="0" applyNumberFormat="1" applyFont="1"/>
    <xf numFmtId="166" fontId="6" fillId="21" borderId="1" xfId="0" applyNumberFormat="1" applyFont="1" applyFill="1" applyBorder="1"/>
    <xf numFmtId="166" fontId="6" fillId="7" borderId="1" xfId="0" applyNumberFormat="1" applyFont="1" applyFill="1" applyBorder="1"/>
    <xf numFmtId="166" fontId="6" fillId="12" borderId="1" xfId="0" applyNumberFormat="1" applyFont="1" applyFill="1" applyBorder="1"/>
    <xf numFmtId="166" fontId="6" fillId="31" borderId="1" xfId="0" applyNumberFormat="1" applyFont="1" applyFill="1" applyBorder="1"/>
    <xf numFmtId="166" fontId="6" fillId="25" borderId="1" xfId="0" applyNumberFormat="1" applyFont="1" applyFill="1" applyBorder="1"/>
    <xf numFmtId="166" fontId="6" fillId="36" borderId="1" xfId="0" applyNumberFormat="1" applyFont="1" applyFill="1" applyBorder="1"/>
    <xf numFmtId="166" fontId="6" fillId="37" borderId="1" xfId="0" applyNumberFormat="1" applyFont="1" applyFill="1" applyBorder="1"/>
    <xf numFmtId="166" fontId="6" fillId="39" borderId="1" xfId="0" applyNumberFormat="1" applyFont="1" applyFill="1" applyBorder="1"/>
    <xf numFmtId="166" fontId="6" fillId="40" borderId="1" xfId="0" applyNumberFormat="1" applyFont="1" applyFill="1" applyBorder="1"/>
    <xf numFmtId="166" fontId="6" fillId="20" borderId="1" xfId="0" applyNumberFormat="1" applyFont="1" applyFill="1" applyBorder="1"/>
    <xf numFmtId="0" fontId="6" fillId="20" borderId="1" xfId="0" applyFont="1" applyFill="1" applyBorder="1"/>
    <xf numFmtId="0" fontId="6" fillId="12" borderId="1" xfId="0" applyFont="1" applyFill="1" applyBorder="1"/>
    <xf numFmtId="0" fontId="6" fillId="31" borderId="1" xfId="0" applyFont="1" applyFill="1" applyBorder="1"/>
    <xf numFmtId="0" fontId="6" fillId="25" borderId="1" xfId="0" applyFont="1" applyFill="1" applyBorder="1"/>
    <xf numFmtId="44" fontId="6" fillId="36" borderId="1" xfId="3" applyFont="1" applyFill="1" applyBorder="1"/>
    <xf numFmtId="0" fontId="6" fillId="37" borderId="1" xfId="0" applyFont="1" applyFill="1" applyBorder="1"/>
    <xf numFmtId="0" fontId="6" fillId="39" borderId="1" xfId="0" applyFont="1" applyFill="1" applyBorder="1"/>
    <xf numFmtId="0" fontId="6" fillId="40" borderId="1" xfId="0" applyFont="1" applyFill="1" applyBorder="1"/>
    <xf numFmtId="0" fontId="6" fillId="36" borderId="1" xfId="0" applyFont="1" applyFill="1" applyBorder="1"/>
    <xf numFmtId="44" fontId="6" fillId="31" borderId="1" xfId="3" applyFont="1" applyFill="1" applyBorder="1"/>
    <xf numFmtId="44" fontId="6" fillId="25" borderId="1" xfId="3" applyFont="1" applyFill="1" applyBorder="1"/>
    <xf numFmtId="44" fontId="6" fillId="37" borderId="1" xfId="3" applyFont="1" applyFill="1" applyBorder="1"/>
    <xf numFmtId="44" fontId="6" fillId="39" borderId="1" xfId="3" applyFont="1" applyFill="1" applyBorder="1"/>
    <xf numFmtId="44" fontId="6" fillId="40" borderId="1" xfId="3" applyFont="1" applyFill="1" applyBorder="1"/>
    <xf numFmtId="164" fontId="6" fillId="33" borderId="1" xfId="0" applyNumberFormat="1" applyFont="1" applyFill="1" applyBorder="1"/>
    <xf numFmtId="164" fontId="6" fillId="41" borderId="1" xfId="0" applyNumberFormat="1" applyFont="1" applyFill="1" applyBorder="1"/>
    <xf numFmtId="164" fontId="6" fillId="29" borderId="1" xfId="0" applyNumberFormat="1" applyFont="1" applyFill="1" applyBorder="1"/>
    <xf numFmtId="165" fontId="6" fillId="4" borderId="1" xfId="0" applyNumberFormat="1" applyFont="1" applyFill="1" applyBorder="1"/>
    <xf numFmtId="1" fontId="6" fillId="0" borderId="1" xfId="3" applyNumberFormat="1" applyFont="1" applyBorder="1"/>
    <xf numFmtId="44" fontId="3" fillId="0" borderId="1" xfId="3" applyFont="1" applyBorder="1" applyAlignment="1">
      <alignment horizontal="center"/>
    </xf>
    <xf numFmtId="44" fontId="3" fillId="0" borderId="1" xfId="3" applyFont="1" applyBorder="1"/>
    <xf numFmtId="44" fontId="9" fillId="22" borderId="1" xfId="3" applyFont="1" applyFill="1" applyBorder="1" applyAlignment="1">
      <alignment textRotation="45"/>
    </xf>
    <xf numFmtId="44" fontId="9" fillId="17" borderId="1" xfId="3" applyFont="1" applyFill="1" applyBorder="1" applyAlignment="1">
      <alignment textRotation="45"/>
    </xf>
    <xf numFmtId="44" fontId="9" fillId="23" borderId="1" xfId="3" applyFont="1" applyFill="1" applyBorder="1" applyAlignment="1">
      <alignment textRotation="45"/>
    </xf>
    <xf numFmtId="44" fontId="9" fillId="9" borderId="1" xfId="3" applyFont="1" applyFill="1" applyBorder="1" applyAlignment="1">
      <alignment textRotation="45"/>
    </xf>
    <xf numFmtId="44" fontId="9" fillId="6" borderId="1" xfId="3" applyFont="1" applyFill="1" applyBorder="1" applyAlignment="1">
      <alignment textRotation="45"/>
    </xf>
    <xf numFmtId="44" fontId="9" fillId="16" borderId="1" xfId="3" applyFont="1" applyFill="1" applyBorder="1" applyAlignment="1">
      <alignment textRotation="45"/>
    </xf>
    <xf numFmtId="44" fontId="9" fillId="26" borderId="1" xfId="3" applyFont="1" applyFill="1" applyBorder="1" applyAlignment="1">
      <alignment textRotation="45"/>
    </xf>
    <xf numFmtId="44" fontId="9" fillId="14" borderId="1" xfId="3" applyFont="1" applyFill="1" applyBorder="1" applyAlignment="1">
      <alignment textRotation="45"/>
    </xf>
    <xf numFmtId="44" fontId="9" fillId="12" borderId="1" xfId="3" applyFont="1" applyFill="1" applyBorder="1" applyAlignment="1">
      <alignment textRotation="45"/>
    </xf>
    <xf numFmtId="44" fontId="9" fillId="32" borderId="1" xfId="3" applyFont="1" applyFill="1" applyBorder="1" applyAlignment="1">
      <alignment textRotation="45"/>
    </xf>
    <xf numFmtId="44" fontId="9" fillId="25" borderId="1" xfId="3" applyFont="1" applyFill="1" applyBorder="1" applyAlignment="1">
      <alignment textRotation="45"/>
    </xf>
    <xf numFmtId="44" fontId="9" fillId="39" borderId="1" xfId="3" applyFont="1" applyFill="1" applyBorder="1" applyAlignment="1">
      <alignment textRotation="45"/>
    </xf>
    <xf numFmtId="44" fontId="9" fillId="40" borderId="1" xfId="3" applyFont="1" applyFill="1" applyBorder="1" applyAlignment="1">
      <alignment textRotation="45"/>
    </xf>
    <xf numFmtId="164" fontId="9" fillId="33" borderId="1" xfId="1" applyNumberFormat="1" applyFont="1" applyFill="1" applyBorder="1" applyAlignment="1">
      <alignment textRotation="45"/>
    </xf>
    <xf numFmtId="164" fontId="9" fillId="29" borderId="1" xfId="1" applyNumberFormat="1" applyFont="1" applyFill="1" applyBorder="1" applyAlignment="1">
      <alignment textRotation="45"/>
    </xf>
    <xf numFmtId="44" fontId="9" fillId="13" borderId="1" xfId="3" applyFont="1" applyFill="1" applyBorder="1" applyAlignment="1">
      <alignment textRotation="45"/>
    </xf>
    <xf numFmtId="0" fontId="6" fillId="0" borderId="0" xfId="0" applyFont="1" applyFill="1"/>
    <xf numFmtId="44" fontId="6" fillId="0" borderId="0" xfId="3" applyFont="1" applyFill="1"/>
    <xf numFmtId="44" fontId="6" fillId="0" borderId="0" xfId="3" applyFont="1"/>
    <xf numFmtId="44" fontId="6" fillId="0" borderId="1" xfId="3" applyFont="1" applyBorder="1"/>
    <xf numFmtId="44" fontId="6" fillId="21" borderId="1" xfId="3" applyFont="1" applyFill="1" applyBorder="1"/>
    <xf numFmtId="44" fontId="6" fillId="18" borderId="1" xfId="3" applyFont="1" applyFill="1" applyBorder="1"/>
    <xf numFmtId="44" fontId="6" fillId="23" borderId="1" xfId="3" applyFont="1" applyFill="1" applyBorder="1"/>
    <xf numFmtId="44" fontId="6" fillId="26" borderId="1" xfId="3" applyFont="1" applyFill="1" applyBorder="1"/>
    <xf numFmtId="44" fontId="6" fillId="14" borderId="1" xfId="3" applyFont="1" applyFill="1" applyBorder="1"/>
    <xf numFmtId="44" fontId="6" fillId="12" borderId="1" xfId="3" applyFont="1" applyFill="1" applyBorder="1"/>
    <xf numFmtId="44" fontId="6" fillId="32" borderId="1" xfId="3" applyFont="1" applyFill="1" applyBorder="1"/>
    <xf numFmtId="44" fontId="6" fillId="13" borderId="1" xfId="3" applyFont="1" applyFill="1" applyBorder="1"/>
    <xf numFmtId="8" fontId="6" fillId="12" borderId="1" xfId="3" applyNumberFormat="1" applyFont="1" applyFill="1" applyBorder="1"/>
    <xf numFmtId="8" fontId="6" fillId="32" borderId="1" xfId="3" applyNumberFormat="1" applyFont="1" applyFill="1" applyBorder="1"/>
    <xf numFmtId="8" fontId="6" fillId="25" borderId="1" xfId="3" applyNumberFormat="1" applyFont="1" applyFill="1" applyBorder="1"/>
    <xf numFmtId="8" fontId="6" fillId="14" borderId="1" xfId="3" applyNumberFormat="1" applyFont="1" applyFill="1" applyBorder="1"/>
    <xf numFmtId="8" fontId="6" fillId="39" borderId="1" xfId="3" applyNumberFormat="1" applyFont="1" applyFill="1" applyBorder="1"/>
    <xf numFmtId="8" fontId="6" fillId="40" borderId="1" xfId="3" applyNumberFormat="1" applyFont="1" applyFill="1" applyBorder="1"/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8" fontId="10" fillId="0" borderId="0" xfId="0" applyNumberFormat="1" applyFont="1" applyFill="1" applyAlignment="1">
      <alignment horizontal="right" vertical="top" wrapText="1"/>
    </xf>
    <xf numFmtId="44" fontId="6" fillId="6" borderId="0" xfId="3" applyFont="1" applyFill="1"/>
    <xf numFmtId="44" fontId="6" fillId="9" borderId="0" xfId="3" applyFont="1" applyFill="1" applyBorder="1"/>
    <xf numFmtId="44" fontId="6" fillId="14" borderId="0" xfId="3" applyFont="1" applyFill="1" applyBorder="1"/>
    <xf numFmtId="44" fontId="6" fillId="12" borderId="0" xfId="3" applyFont="1" applyFill="1" applyBorder="1"/>
    <xf numFmtId="44" fontId="6" fillId="32" borderId="0" xfId="3" applyFont="1" applyFill="1" applyBorder="1"/>
    <xf numFmtId="44" fontId="6" fillId="25" borderId="0" xfId="3" applyFont="1" applyFill="1" applyBorder="1"/>
    <xf numFmtId="44" fontId="6" fillId="39" borderId="0" xfId="3" applyFont="1" applyFill="1" applyBorder="1"/>
    <xf numFmtId="164" fontId="6" fillId="29" borderId="0" xfId="0" applyNumberFormat="1" applyFont="1" applyFill="1" applyBorder="1"/>
    <xf numFmtId="164" fontId="9" fillId="22" borderId="1" xfId="1" applyNumberFormat="1" applyFont="1" applyFill="1" applyBorder="1" applyAlignment="1">
      <alignment textRotation="45"/>
    </xf>
    <xf numFmtId="44" fontId="9" fillId="27" borderId="1" xfId="3" applyFont="1" applyFill="1" applyBorder="1" applyAlignment="1">
      <alignment textRotation="45"/>
    </xf>
    <xf numFmtId="44" fontId="11" fillId="6" borderId="1" xfId="3" applyFont="1" applyFill="1" applyBorder="1" applyAlignment="1">
      <alignment textRotation="45"/>
    </xf>
    <xf numFmtId="0" fontId="9" fillId="9" borderId="1" xfId="1" applyFont="1" applyFill="1" applyBorder="1" applyAlignment="1">
      <alignment textRotation="45"/>
    </xf>
    <xf numFmtId="44" fontId="9" fillId="7" borderId="1" xfId="3" applyFont="1" applyFill="1" applyBorder="1" applyAlignment="1">
      <alignment textRotation="45"/>
    </xf>
    <xf numFmtId="44" fontId="9" fillId="11" borderId="1" xfId="3" applyFont="1" applyFill="1" applyBorder="1" applyAlignment="1">
      <alignment textRotation="45"/>
    </xf>
    <xf numFmtId="44" fontId="9" fillId="30" borderId="1" xfId="3" applyFont="1" applyFill="1" applyBorder="1" applyAlignment="1">
      <alignment textRotation="45"/>
    </xf>
    <xf numFmtId="44" fontId="9" fillId="38" borderId="1" xfId="3" applyFont="1" applyFill="1" applyBorder="1" applyAlignment="1">
      <alignment textRotation="45"/>
    </xf>
    <xf numFmtId="44" fontId="6" fillId="27" borderId="1" xfId="3" applyFont="1" applyFill="1" applyBorder="1"/>
    <xf numFmtId="2" fontId="6" fillId="9" borderId="1" xfId="0" applyNumberFormat="1" applyFont="1" applyFill="1" applyBorder="1"/>
    <xf numFmtId="44" fontId="6" fillId="7" borderId="1" xfId="3" applyFont="1" applyFill="1" applyBorder="1"/>
    <xf numFmtId="0" fontId="8" fillId="0" borderId="0" xfId="0" applyFont="1" applyFill="1"/>
    <xf numFmtId="44" fontId="6" fillId="30" borderId="1" xfId="3" applyFont="1" applyFill="1" applyBorder="1"/>
    <xf numFmtId="44" fontId="6" fillId="38" borderId="1" xfId="3" applyFont="1" applyFill="1" applyBorder="1"/>
    <xf numFmtId="0" fontId="6" fillId="9" borderId="1" xfId="0" applyFont="1" applyFill="1" applyBorder="1"/>
    <xf numFmtId="164" fontId="6" fillId="9" borderId="1" xfId="0" applyNumberFormat="1" applyFont="1" applyFill="1" applyBorder="1"/>
    <xf numFmtId="164" fontId="6" fillId="21" borderId="1" xfId="0" applyNumberFormat="1" applyFont="1" applyFill="1" applyBorder="1"/>
    <xf numFmtId="0" fontId="8" fillId="0" borderId="1" xfId="0" applyFont="1" applyFill="1" applyBorder="1"/>
    <xf numFmtId="44" fontId="6" fillId="0" borderId="1" xfId="3" applyFont="1" applyFill="1" applyBorder="1"/>
    <xf numFmtId="164" fontId="9" fillId="26" borderId="1" xfId="1" applyNumberFormat="1" applyFont="1" applyFill="1" applyBorder="1" applyAlignment="1">
      <alignment textRotation="45"/>
    </xf>
    <xf numFmtId="0" fontId="9" fillId="7" borderId="1" xfId="1" applyFont="1" applyFill="1" applyBorder="1" applyAlignment="1">
      <alignment textRotation="45"/>
    </xf>
    <xf numFmtId="44" fontId="9" fillId="5" borderId="1" xfId="3" applyFont="1" applyFill="1" applyBorder="1" applyAlignment="1">
      <alignment textRotation="45"/>
    </xf>
    <xf numFmtId="0" fontId="9" fillId="12" borderId="1" xfId="1" applyFont="1" applyFill="1" applyBorder="1" applyAlignment="1">
      <alignment textRotation="45"/>
    </xf>
    <xf numFmtId="0" fontId="9" fillId="31" borderId="1" xfId="1" applyFont="1" applyFill="1" applyBorder="1" applyAlignment="1">
      <alignment textRotation="45"/>
    </xf>
    <xf numFmtId="0" fontId="9" fillId="23" borderId="1" xfId="1" applyFont="1" applyFill="1" applyBorder="1" applyAlignment="1">
      <alignment textRotation="45"/>
    </xf>
    <xf numFmtId="0" fontId="9" fillId="37" borderId="1" xfId="1" applyFont="1" applyFill="1" applyBorder="1" applyAlignment="1">
      <alignment textRotation="45"/>
    </xf>
    <xf numFmtId="0" fontId="9" fillId="38" borderId="1" xfId="1" applyFont="1" applyFill="1" applyBorder="1" applyAlignment="1">
      <alignment textRotation="45"/>
    </xf>
    <xf numFmtId="0" fontId="9" fillId="39" borderId="1" xfId="1" applyFont="1" applyFill="1" applyBorder="1" applyAlignment="1">
      <alignment textRotation="45"/>
    </xf>
    <xf numFmtId="0" fontId="9" fillId="40" borderId="1" xfId="1" applyFont="1" applyFill="1" applyBorder="1" applyAlignment="1">
      <alignment textRotation="45"/>
    </xf>
    <xf numFmtId="164" fontId="9" fillId="13" borderId="1" xfId="1" applyNumberFormat="1" applyFont="1" applyFill="1" applyBorder="1" applyAlignment="1">
      <alignment textRotation="45"/>
    </xf>
    <xf numFmtId="0" fontId="6" fillId="26" borderId="1" xfId="0" applyFont="1" applyFill="1" applyBorder="1"/>
    <xf numFmtId="44" fontId="6" fillId="5" borderId="1" xfId="3" applyFont="1" applyFill="1" applyBorder="1"/>
    <xf numFmtId="0" fontId="6" fillId="23" borderId="1" xfId="0" applyFont="1" applyFill="1" applyBorder="1"/>
    <xf numFmtId="0" fontId="6" fillId="38" borderId="1" xfId="0" applyFont="1" applyFill="1" applyBorder="1"/>
    <xf numFmtId="166" fontId="6" fillId="13" borderId="1" xfId="0" applyNumberFormat="1" applyFont="1" applyFill="1" applyBorder="1"/>
    <xf numFmtId="166" fontId="6" fillId="26" borderId="1" xfId="0" applyNumberFormat="1" applyFont="1" applyFill="1" applyBorder="1"/>
    <xf numFmtId="166" fontId="6" fillId="23" borderId="1" xfId="0" applyNumberFormat="1" applyFont="1" applyFill="1" applyBorder="1"/>
    <xf numFmtId="166" fontId="6" fillId="38" borderId="1" xfId="0" applyNumberFormat="1" applyFont="1" applyFill="1" applyBorder="1"/>
    <xf numFmtId="0" fontId="6" fillId="29" borderId="1" xfId="0" applyFont="1" applyFill="1" applyBorder="1"/>
    <xf numFmtId="44" fontId="6" fillId="5" borderId="0" xfId="3" applyFont="1" applyFill="1" applyBorder="1"/>
    <xf numFmtId="0" fontId="6" fillId="12" borderId="0" xfId="0" applyFont="1" applyFill="1" applyBorder="1"/>
    <xf numFmtId="0" fontId="6" fillId="31" borderId="0" xfId="0" applyFont="1" applyFill="1" applyBorder="1"/>
    <xf numFmtId="0" fontId="6" fillId="23" borderId="0" xfId="0" applyFont="1" applyFill="1" applyBorder="1"/>
    <xf numFmtId="0" fontId="6" fillId="37" borderId="0" xfId="0" applyFont="1" applyFill="1" applyBorder="1"/>
    <xf numFmtId="0" fontId="6" fillId="38" borderId="0" xfId="0" applyFont="1" applyFill="1" applyBorder="1"/>
    <xf numFmtId="0" fontId="6" fillId="39" borderId="0" xfId="0" applyFont="1" applyFill="1" applyBorder="1"/>
    <xf numFmtId="0" fontId="6" fillId="40" borderId="0" xfId="0" applyFont="1" applyFill="1" applyBorder="1"/>
    <xf numFmtId="164" fontId="9" fillId="28" borderId="1" xfId="1" applyNumberFormat="1" applyFont="1" applyFill="1" applyBorder="1" applyAlignment="1">
      <alignment textRotation="45"/>
    </xf>
    <xf numFmtId="164" fontId="9" fillId="8" borderId="1" xfId="1" applyNumberFormat="1" applyFont="1" applyFill="1" applyBorder="1" applyAlignment="1">
      <alignment textRotation="45"/>
    </xf>
    <xf numFmtId="44" fontId="9" fillId="31" borderId="1" xfId="3" applyFont="1" applyFill="1" applyBorder="1" applyAlignment="1">
      <alignment textRotation="45"/>
    </xf>
    <xf numFmtId="164" fontId="9" fillId="32" borderId="1" xfId="1" applyNumberFormat="1" applyFont="1" applyFill="1" applyBorder="1" applyAlignment="1">
      <alignment textRotation="45"/>
    </xf>
    <xf numFmtId="164" fontId="9" fillId="7" borderId="1" xfId="1" applyNumberFormat="1" applyFont="1" applyFill="1" applyBorder="1" applyAlignment="1">
      <alignment textRotation="45"/>
    </xf>
    <xf numFmtId="164" fontId="9" fillId="11" borderId="1" xfId="1" applyNumberFormat="1" applyFont="1" applyFill="1" applyBorder="1" applyAlignment="1">
      <alignment textRotation="45"/>
    </xf>
    <xf numFmtId="164" fontId="9" fillId="25" borderId="1" xfId="1" applyNumberFormat="1" applyFont="1" applyFill="1" applyBorder="1" applyAlignment="1">
      <alignment textRotation="45"/>
    </xf>
    <xf numFmtId="164" fontId="9" fillId="16" borderId="1" xfId="1" applyNumberFormat="1" applyFont="1" applyFill="1" applyBorder="1" applyAlignment="1">
      <alignment textRotation="45"/>
    </xf>
    <xf numFmtId="164" fontId="9" fillId="39" borderId="1" xfId="1" applyNumberFormat="1" applyFont="1" applyFill="1" applyBorder="1" applyAlignment="1">
      <alignment textRotation="45"/>
    </xf>
    <xf numFmtId="164" fontId="9" fillId="40" borderId="1" xfId="1" applyNumberFormat="1" applyFont="1" applyFill="1" applyBorder="1" applyAlignment="1">
      <alignment textRotation="45"/>
    </xf>
    <xf numFmtId="44" fontId="9" fillId="24" borderId="1" xfId="3" applyFont="1" applyFill="1" applyBorder="1" applyAlignment="1">
      <alignment textRotation="45"/>
    </xf>
    <xf numFmtId="166" fontId="6" fillId="8" borderId="1" xfId="0" applyNumberFormat="1" applyFont="1" applyFill="1" applyBorder="1"/>
    <xf numFmtId="166" fontId="6" fillId="32" borderId="1" xfId="0" applyNumberFormat="1" applyFont="1" applyFill="1" applyBorder="1"/>
    <xf numFmtId="166" fontId="6" fillId="11" borderId="1" xfId="0" applyNumberFormat="1" applyFont="1" applyFill="1" applyBorder="1"/>
    <xf numFmtId="166" fontId="6" fillId="16" borderId="1" xfId="0" applyNumberFormat="1" applyFont="1" applyFill="1" applyBorder="1"/>
    <xf numFmtId="166" fontId="6" fillId="24" borderId="1" xfId="3" applyNumberFormat="1" applyFont="1" applyFill="1" applyBorder="1"/>
    <xf numFmtId="164" fontId="6" fillId="8" borderId="1" xfId="0" applyNumberFormat="1" applyFont="1" applyFill="1" applyBorder="1"/>
    <xf numFmtId="164" fontId="6" fillId="32" borderId="1" xfId="0" applyNumberFormat="1" applyFont="1" applyFill="1" applyBorder="1"/>
    <xf numFmtId="164" fontId="6" fillId="7" borderId="1" xfId="0" applyNumberFormat="1" applyFont="1" applyFill="1" applyBorder="1"/>
    <xf numFmtId="164" fontId="6" fillId="11" borderId="1" xfId="0" applyNumberFormat="1" applyFont="1" applyFill="1" applyBorder="1"/>
    <xf numFmtId="164" fontId="6" fillId="25" borderId="1" xfId="0" applyNumberFormat="1" applyFont="1" applyFill="1" applyBorder="1"/>
    <xf numFmtId="164" fontId="6" fillId="16" borderId="1" xfId="0" applyNumberFormat="1" applyFont="1" applyFill="1" applyBorder="1"/>
    <xf numFmtId="164" fontId="6" fillId="39" borderId="1" xfId="0" applyNumberFormat="1" applyFont="1" applyFill="1" applyBorder="1"/>
    <xf numFmtId="164" fontId="6" fillId="40" borderId="1" xfId="0" applyNumberFormat="1" applyFont="1" applyFill="1" applyBorder="1"/>
    <xf numFmtId="44" fontId="6" fillId="24" borderId="1" xfId="3" applyFont="1" applyFill="1" applyBorder="1"/>
    <xf numFmtId="164" fontId="9" fillId="15" borderId="1" xfId="1" applyNumberFormat="1" applyFont="1" applyFill="1" applyBorder="1" applyAlignment="1">
      <alignment textRotation="45"/>
    </xf>
    <xf numFmtId="164" fontId="9" fillId="18" borderId="1" xfId="1" applyNumberFormat="1" applyFont="1" applyFill="1" applyBorder="1" applyAlignment="1">
      <alignment textRotation="45"/>
    </xf>
    <xf numFmtId="44" fontId="9" fillId="34" borderId="1" xfId="3" applyFont="1" applyFill="1" applyBorder="1" applyAlignment="1">
      <alignment textRotation="45"/>
    </xf>
    <xf numFmtId="44" fontId="9" fillId="35" borderId="1" xfId="3" applyFont="1" applyFill="1" applyBorder="1" applyAlignment="1">
      <alignment textRotation="45"/>
    </xf>
    <xf numFmtId="44" fontId="6" fillId="34" borderId="1" xfId="3" applyFont="1" applyFill="1" applyBorder="1"/>
    <xf numFmtId="44" fontId="6" fillId="35" borderId="1" xfId="3" applyFont="1" applyFill="1" applyBorder="1"/>
    <xf numFmtId="166" fontId="6" fillId="18" borderId="1" xfId="0" applyNumberFormat="1" applyFont="1" applyFill="1" applyBorder="1"/>
    <xf numFmtId="164" fontId="6" fillId="18" borderId="1" xfId="0" applyNumberFormat="1" applyFont="1" applyFill="1" applyBorder="1"/>
    <xf numFmtId="44" fontId="6" fillId="35" borderId="0" xfId="3" applyFont="1" applyFill="1" applyBorder="1"/>
    <xf numFmtId="44" fontId="6" fillId="16" borderId="0" xfId="3" applyFont="1" applyFill="1" applyBorder="1"/>
    <xf numFmtId="44" fontId="6" fillId="26" borderId="0" xfId="3" applyFont="1" applyFill="1" applyBorder="1"/>
    <xf numFmtId="44" fontId="6" fillId="40" borderId="0" xfId="3" applyFont="1" applyFill="1" applyBorder="1"/>
    <xf numFmtId="44" fontId="6" fillId="13" borderId="0" xfId="3" applyFont="1" applyFill="1"/>
    <xf numFmtId="166" fontId="6" fillId="18" borderId="1" xfId="3" applyNumberFormat="1" applyFont="1" applyFill="1" applyBorder="1"/>
    <xf numFmtId="166" fontId="6" fillId="23" borderId="1" xfId="3" applyNumberFormat="1" applyFont="1" applyFill="1" applyBorder="1"/>
    <xf numFmtId="166" fontId="6" fillId="6" borderId="1" xfId="3" applyNumberFormat="1" applyFont="1" applyFill="1" applyBorder="1"/>
    <xf numFmtId="166" fontId="6" fillId="34" borderId="1" xfId="3" applyNumberFormat="1" applyFont="1" applyFill="1" applyBorder="1"/>
    <xf numFmtId="166" fontId="6" fillId="35" borderId="1" xfId="3" applyNumberFormat="1" applyFont="1" applyFill="1" applyBorder="1"/>
    <xf numFmtId="166" fontId="6" fillId="12" borderId="1" xfId="3" applyNumberFormat="1" applyFont="1" applyFill="1" applyBorder="1"/>
    <xf numFmtId="166" fontId="6" fillId="25" borderId="1" xfId="3" applyNumberFormat="1" applyFont="1" applyFill="1" applyBorder="1"/>
    <xf numFmtId="166" fontId="6" fillId="16" borderId="1" xfId="3" applyNumberFormat="1" applyFont="1" applyFill="1" applyBorder="1"/>
    <xf numFmtId="166" fontId="6" fillId="26" borderId="1" xfId="3" applyNumberFormat="1" applyFont="1" applyFill="1" applyBorder="1"/>
    <xf numFmtId="166" fontId="6" fillId="39" borderId="1" xfId="3" applyNumberFormat="1" applyFont="1" applyFill="1" applyBorder="1"/>
    <xf numFmtId="166" fontId="6" fillId="40" borderId="1" xfId="3" applyNumberFormat="1" applyFont="1" applyFill="1" applyBorder="1"/>
    <xf numFmtId="166" fontId="6" fillId="13" borderId="1" xfId="3" applyNumberFormat="1" applyFont="1" applyFill="1" applyBorder="1"/>
    <xf numFmtId="166" fontId="6" fillId="8" borderId="1" xfId="3" applyNumberFormat="1" applyFont="1" applyFill="1" applyBorder="1"/>
    <xf numFmtId="166" fontId="6" fillId="9" borderId="1" xfId="3" applyNumberFormat="1" applyFont="1" applyFill="1" applyBorder="1"/>
    <xf numFmtId="166" fontId="6" fillId="11" borderId="1" xfId="3" applyNumberFormat="1" applyFont="1" applyFill="1" applyBorder="1"/>
    <xf numFmtId="166" fontId="6" fillId="36" borderId="1" xfId="3" applyNumberFormat="1" applyFont="1" applyFill="1" applyBorder="1"/>
    <xf numFmtId="166" fontId="6" fillId="5" borderId="1" xfId="3" applyNumberFormat="1" applyFont="1" applyFill="1" applyBorder="1"/>
    <xf numFmtId="166" fontId="6" fillId="37" borderId="1" xfId="3" applyNumberFormat="1" applyFont="1" applyFill="1" applyBorder="1"/>
    <xf numFmtId="166" fontId="6" fillId="21" borderId="2" xfId="0" applyNumberFormat="1" applyFont="1" applyFill="1" applyBorder="1"/>
    <xf numFmtId="166" fontId="6" fillId="29" borderId="2" xfId="0" applyNumberFormat="1" applyFont="1" applyFill="1" applyBorder="1"/>
    <xf numFmtId="166" fontId="6" fillId="26" borderId="2" xfId="0" applyNumberFormat="1" applyFont="1" applyFill="1" applyBorder="1"/>
    <xf numFmtId="166" fontId="6" fillId="7" borderId="2" xfId="0" applyNumberFormat="1" applyFont="1" applyFill="1" applyBorder="1"/>
    <xf numFmtId="166" fontId="6" fillId="12" borderId="2" xfId="0" applyNumberFormat="1" applyFont="1" applyFill="1" applyBorder="1"/>
    <xf numFmtId="166" fontId="6" fillId="31" borderId="2" xfId="0" applyNumberFormat="1" applyFont="1" applyFill="1" applyBorder="1"/>
    <xf numFmtId="166" fontId="6" fillId="23" borderId="2" xfId="0" applyNumberFormat="1" applyFont="1" applyFill="1" applyBorder="1"/>
    <xf numFmtId="166" fontId="6" fillId="37" borderId="2" xfId="0" applyNumberFormat="1" applyFont="1" applyFill="1" applyBorder="1"/>
    <xf numFmtId="166" fontId="6" fillId="38" borderId="2" xfId="0" applyNumberFormat="1" applyFont="1" applyFill="1" applyBorder="1"/>
    <xf numFmtId="166" fontId="6" fillId="39" borderId="2" xfId="0" applyNumberFormat="1" applyFont="1" applyFill="1" applyBorder="1"/>
    <xf numFmtId="166" fontId="6" fillId="40" borderId="2" xfId="0" applyNumberFormat="1" applyFont="1" applyFill="1" applyBorder="1"/>
    <xf numFmtId="166" fontId="8" fillId="21" borderId="1" xfId="0" applyNumberFormat="1" applyFont="1" applyFill="1" applyBorder="1"/>
    <xf numFmtId="166" fontId="8" fillId="18" borderId="1" xfId="3" applyNumberFormat="1" applyFont="1" applyFill="1" applyBorder="1"/>
    <xf numFmtId="166" fontId="8" fillId="25" borderId="1" xfId="3" applyNumberFormat="1" applyFont="1" applyFill="1" applyBorder="1"/>
    <xf numFmtId="166" fontId="8" fillId="27" borderId="1" xfId="3" applyNumberFormat="1" applyFont="1" applyFill="1" applyBorder="1"/>
    <xf numFmtId="166" fontId="8" fillId="6" borderId="1" xfId="3" applyNumberFormat="1" applyFont="1" applyFill="1" applyBorder="1"/>
    <xf numFmtId="166" fontId="8" fillId="9" borderId="1" xfId="0" applyNumberFormat="1" applyFont="1" applyFill="1" applyBorder="1"/>
    <xf numFmtId="166" fontId="8" fillId="7" borderId="1" xfId="3" applyNumberFormat="1" applyFont="1" applyFill="1" applyBorder="1"/>
    <xf numFmtId="166" fontId="8" fillId="11" borderId="1" xfId="3" applyNumberFormat="1" applyFont="1" applyFill="1" applyBorder="1"/>
    <xf numFmtId="166" fontId="8" fillId="12" borderId="1" xfId="3" applyNumberFormat="1" applyFont="1" applyFill="1" applyBorder="1"/>
    <xf numFmtId="166" fontId="8" fillId="30" borderId="1" xfId="3" applyNumberFormat="1" applyFont="1" applyFill="1" applyBorder="1"/>
    <xf numFmtId="166" fontId="8" fillId="38" borderId="1" xfId="3" applyNumberFormat="1" applyFont="1" applyFill="1" applyBorder="1"/>
    <xf numFmtId="166" fontId="8" fillId="14" borderId="1" xfId="3" applyNumberFormat="1" applyFont="1" applyFill="1" applyBorder="1"/>
    <xf numFmtId="166" fontId="8" fillId="39" borderId="1" xfId="3" applyNumberFormat="1" applyFont="1" applyFill="1" applyBorder="1"/>
    <xf numFmtId="166" fontId="8" fillId="40" borderId="1" xfId="3" applyNumberFormat="1" applyFont="1" applyFill="1" applyBorder="1"/>
    <xf numFmtId="166" fontId="6" fillId="27" borderId="1" xfId="3" applyNumberFormat="1" applyFont="1" applyFill="1" applyBorder="1"/>
    <xf numFmtId="166" fontId="6" fillId="9" borderId="1" xfId="0" applyNumberFormat="1" applyFont="1" applyFill="1" applyBorder="1"/>
    <xf numFmtId="166" fontId="6" fillId="7" borderId="1" xfId="3" applyNumberFormat="1" applyFont="1" applyFill="1" applyBorder="1"/>
    <xf numFmtId="166" fontId="6" fillId="30" borderId="1" xfId="3" applyNumberFormat="1" applyFont="1" applyFill="1" applyBorder="1"/>
    <xf numFmtId="166" fontId="6" fillId="38" borderId="1" xfId="3" applyNumberFormat="1" applyFont="1" applyFill="1" applyBorder="1"/>
    <xf numFmtId="166" fontId="6" fillId="14" borderId="1" xfId="3" applyNumberFormat="1" applyFont="1" applyFill="1" applyBorder="1"/>
    <xf numFmtId="166" fontId="6" fillId="21" borderId="1" xfId="3" applyNumberFormat="1" applyFont="1" applyFill="1" applyBorder="1"/>
    <xf numFmtId="166" fontId="6" fillId="32" borderId="1" xfId="3" applyNumberFormat="1" applyFont="1" applyFill="1" applyBorder="1"/>
    <xf numFmtId="166" fontId="5" fillId="16" borderId="1" xfId="3" applyNumberFormat="1" applyFont="1" applyFill="1" applyBorder="1"/>
    <xf numFmtId="166" fontId="5" fillId="23" borderId="1" xfId="3" applyNumberFormat="1" applyFont="1" applyFill="1" applyBorder="1"/>
    <xf numFmtId="166" fontId="6" fillId="31" borderId="1" xfId="3" applyNumberFormat="1" applyFont="1" applyFill="1" applyBorder="1"/>
    <xf numFmtId="8" fontId="9" fillId="0" borderId="0" xfId="0" applyNumberFormat="1" applyFont="1"/>
    <xf numFmtId="49" fontId="9" fillId="0" borderId="0" xfId="0" applyNumberFormat="1" applyFont="1" applyAlignment="1">
      <alignment horizontal="right"/>
    </xf>
    <xf numFmtId="44" fontId="5" fillId="0" borderId="1" xfId="3" applyFont="1" applyFill="1" applyBorder="1"/>
    <xf numFmtId="0" fontId="3" fillId="0" borderId="3" xfId="1" applyFont="1" applyBorder="1" applyAlignment="1">
      <alignment horizontal="center"/>
    </xf>
    <xf numFmtId="0" fontId="6" fillId="0" borderId="2" xfId="0" applyFont="1" applyBorder="1"/>
    <xf numFmtId="44" fontId="6" fillId="11" borderId="0" xfId="3" applyFont="1" applyFill="1" applyBorder="1"/>
    <xf numFmtId="2" fontId="8" fillId="40" borderId="1" xfId="1" applyNumberFormat="1" applyFont="1" applyFill="1" applyBorder="1" applyAlignment="1">
      <alignment textRotation="45"/>
    </xf>
    <xf numFmtId="2" fontId="6" fillId="40" borderId="1" xfId="0" applyNumberFormat="1" applyFont="1" applyFill="1" applyBorder="1"/>
    <xf numFmtId="2" fontId="6" fillId="40" borderId="1" xfId="3" applyNumberFormat="1" applyFont="1" applyFill="1" applyBorder="1"/>
    <xf numFmtId="2" fontId="6" fillId="39" borderId="1" xfId="0" applyNumberFormat="1" applyFont="1" applyFill="1" applyBorder="1"/>
    <xf numFmtId="0" fontId="3" fillId="4" borderId="1" xfId="1" applyFont="1" applyFill="1" applyBorder="1"/>
    <xf numFmtId="0" fontId="6" fillId="4" borderId="1" xfId="0" applyFont="1" applyFill="1" applyBorder="1"/>
    <xf numFmtId="164" fontId="6" fillId="4" borderId="1" xfId="0" applyNumberFormat="1" applyFont="1" applyFill="1" applyBorder="1"/>
    <xf numFmtId="44" fontId="3" fillId="42" borderId="1" xfId="3" applyFont="1" applyFill="1" applyBorder="1"/>
    <xf numFmtId="166" fontId="6" fillId="42" borderId="1" xfId="3" applyNumberFormat="1" applyFont="1" applyFill="1" applyBorder="1"/>
    <xf numFmtId="44" fontId="6" fillId="42" borderId="1" xfId="3" applyFont="1" applyFill="1" applyBorder="1"/>
    <xf numFmtId="0" fontId="3" fillId="42" borderId="1" xfId="1" applyFont="1" applyFill="1" applyBorder="1"/>
    <xf numFmtId="166" fontId="8" fillId="42" borderId="1" xfId="0" applyNumberFormat="1" applyFont="1" applyFill="1" applyBorder="1"/>
    <xf numFmtId="0" fontId="6" fillId="42" borderId="1" xfId="0" applyFont="1" applyFill="1" applyBorder="1"/>
    <xf numFmtId="166" fontId="6" fillId="42" borderId="1" xfId="0" applyNumberFormat="1" applyFont="1" applyFill="1" applyBorder="1"/>
    <xf numFmtId="0" fontId="7" fillId="42" borderId="1" xfId="1" applyFont="1" applyFill="1" applyBorder="1"/>
    <xf numFmtId="164" fontId="8" fillId="6" borderId="1" xfId="1" applyNumberFormat="1" applyFont="1" applyFill="1" applyBorder="1" applyAlignment="1">
      <alignment textRotation="45"/>
    </xf>
    <xf numFmtId="166" fontId="6" fillId="6" borderId="1" xfId="0" applyNumberFormat="1" applyFont="1" applyFill="1" applyBorder="1"/>
    <xf numFmtId="164" fontId="6" fillId="6" borderId="1" xfId="0" applyNumberFormat="1" applyFont="1" applyFill="1" applyBorder="1"/>
    <xf numFmtId="164" fontId="9" fillId="6" borderId="1" xfId="1" applyNumberFormat="1" applyFont="1" applyFill="1" applyBorder="1" applyAlignment="1">
      <alignment textRotation="45"/>
    </xf>
    <xf numFmtId="164" fontId="6" fillId="6" borderId="0" xfId="0" applyNumberFormat="1" applyFont="1" applyFill="1" applyBorder="1"/>
    <xf numFmtId="44" fontId="6" fillId="9" borderId="2" xfId="3" applyFont="1" applyFill="1" applyBorder="1"/>
    <xf numFmtId="44" fontId="6" fillId="6" borderId="2" xfId="3" applyFont="1" applyFill="1" applyBorder="1"/>
    <xf numFmtId="44" fontId="6" fillId="16" borderId="2" xfId="3" applyFont="1" applyFill="1" applyBorder="1"/>
    <xf numFmtId="44" fontId="6" fillId="5" borderId="2" xfId="3" applyFont="1" applyFill="1" applyBorder="1"/>
  </cellXfs>
  <cellStyles count="4">
    <cellStyle name="Currency" xfId="3" builtin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2DF36A"/>
      <color rgb="FFFF66FF"/>
      <color rgb="FF00FFCC"/>
      <color rgb="FF05FBEF"/>
      <color rgb="FFCCFFFF"/>
      <color rgb="FFCC00CC"/>
      <color rgb="FF9966FF"/>
      <color rgb="FF9933FF"/>
      <color rgb="FFFF00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695325</xdr:colOff>
      <xdr:row>0</xdr:row>
      <xdr:rowOff>200025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6191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1"/>
  <sheetViews>
    <sheetView tabSelected="1" view="pageBreakPreview" zoomScale="70" zoomScaleNormal="100" zoomScaleSheetLayoutView="70" workbookViewId="0">
      <selection activeCell="K14" sqref="K14"/>
    </sheetView>
  </sheetViews>
  <sheetFormatPr defaultRowHeight="15.75" x14ac:dyDescent="0.25"/>
  <cols>
    <col min="1" max="1" width="4" style="11" customWidth="1"/>
    <col min="2" max="2" width="23.85546875" style="11" customWidth="1"/>
    <col min="3" max="3" width="9" style="11" customWidth="1"/>
    <col min="4" max="4" width="12.7109375" style="283" customWidth="1"/>
    <col min="5" max="5" width="9" style="32" customWidth="1"/>
    <col min="6" max="6" width="9" style="60" customWidth="1"/>
    <col min="7" max="7" width="10" style="33" customWidth="1"/>
    <col min="8" max="8" width="11" style="34" customWidth="1"/>
    <col min="9" max="9" width="10.140625" style="35" customWidth="1"/>
    <col min="10" max="10" width="10.85546875" style="36" customWidth="1"/>
    <col min="11" max="11" width="9" style="37" customWidth="1"/>
    <col min="12" max="12" width="10.85546875" style="38" customWidth="1"/>
    <col min="13" max="13" width="11.140625" style="61" customWidth="1"/>
    <col min="14" max="14" width="10.140625" style="62" customWidth="1"/>
    <col min="15" max="15" width="11.140625" style="63" customWidth="1"/>
    <col min="16" max="16" width="11.140625" style="68" customWidth="1"/>
    <col min="17" max="17" width="9.7109375" style="65" customWidth="1"/>
    <col min="18" max="18" width="9.28515625" style="66" customWidth="1"/>
    <col min="19" max="19" width="10.28515625" style="274" customWidth="1"/>
    <col min="20" max="20" width="11.140625" style="74" customWidth="1"/>
    <col min="21" max="21" width="9.5703125" style="76" customWidth="1"/>
    <col min="22" max="22" width="9.42578125" style="288" customWidth="1"/>
    <col min="23" max="23" width="10" style="76" customWidth="1"/>
    <col min="24" max="24" width="12.140625" style="77" customWidth="1"/>
    <col min="25" max="25" width="9.140625" style="31"/>
    <col min="26" max="26" width="9" style="31" customWidth="1"/>
    <col min="27" max="27" width="19.42578125" style="31" customWidth="1"/>
    <col min="28" max="16384" width="9.140625" style="31"/>
  </cols>
  <sheetData>
    <row r="1" spans="1:26" ht="104.25" customHeight="1" x14ac:dyDescent="0.25">
      <c r="B1" s="12" t="s">
        <v>23</v>
      </c>
      <c r="C1" s="13" t="s">
        <v>1</v>
      </c>
      <c r="D1" s="285" t="s">
        <v>19</v>
      </c>
      <c r="E1" s="14" t="s">
        <v>22</v>
      </c>
      <c r="F1" s="15" t="s">
        <v>3</v>
      </c>
      <c r="G1" s="16" t="s">
        <v>108</v>
      </c>
      <c r="H1" s="17" t="s">
        <v>122</v>
      </c>
      <c r="I1" s="18" t="s">
        <v>129</v>
      </c>
      <c r="J1" s="19" t="s">
        <v>5</v>
      </c>
      <c r="K1" s="20" t="s">
        <v>161</v>
      </c>
      <c r="L1" s="21" t="s">
        <v>8</v>
      </c>
      <c r="M1" s="22" t="s">
        <v>183</v>
      </c>
      <c r="N1" s="23" t="s">
        <v>9</v>
      </c>
      <c r="O1" s="24" t="s">
        <v>10</v>
      </c>
      <c r="P1" s="25" t="s">
        <v>225</v>
      </c>
      <c r="Q1" s="26" t="s">
        <v>86</v>
      </c>
      <c r="R1" s="27" t="s">
        <v>241</v>
      </c>
      <c r="S1" s="271" t="s">
        <v>91</v>
      </c>
      <c r="T1" s="28" t="s">
        <v>261</v>
      </c>
      <c r="U1" s="29" t="s">
        <v>17</v>
      </c>
      <c r="V1" s="286" t="s">
        <v>276</v>
      </c>
      <c r="W1" s="29" t="s">
        <v>94</v>
      </c>
      <c r="X1" s="30" t="s">
        <v>19</v>
      </c>
    </row>
    <row r="2" spans="1:26" x14ac:dyDescent="0.25">
      <c r="A2" s="11">
        <f t="shared" ref="A2:A46" si="0">SUM(A1+1)</f>
        <v>1</v>
      </c>
      <c r="B2" s="11" t="s">
        <v>105</v>
      </c>
      <c r="C2" s="11" t="s">
        <v>75</v>
      </c>
      <c r="D2" s="284">
        <f>SUM(E2:W2)</f>
        <v>4915.26</v>
      </c>
      <c r="E2" s="50">
        <v>152</v>
      </c>
      <c r="F2" s="59"/>
      <c r="G2" s="223">
        <v>310.2</v>
      </c>
      <c r="H2" s="224"/>
      <c r="I2" s="213"/>
      <c r="J2" s="218"/>
      <c r="K2" s="51">
        <v>658</v>
      </c>
      <c r="L2" s="225">
        <v>535.79999999999995</v>
      </c>
      <c r="M2" s="52">
        <v>613.35</v>
      </c>
      <c r="N2" s="53"/>
      <c r="O2" s="54"/>
      <c r="P2" s="55">
        <v>523.39</v>
      </c>
      <c r="Q2" s="56">
        <v>437.57</v>
      </c>
      <c r="R2" s="57"/>
      <c r="S2" s="272">
        <v>329</v>
      </c>
      <c r="T2" s="45"/>
      <c r="U2" s="47">
        <v>662.7</v>
      </c>
      <c r="V2" s="287">
        <v>383.99</v>
      </c>
      <c r="W2" s="47">
        <v>309.26</v>
      </c>
      <c r="X2" s="48">
        <f>SUM(E2:W2)</f>
        <v>4915.26</v>
      </c>
      <c r="Y2" s="49"/>
    </row>
    <row r="3" spans="1:26" x14ac:dyDescent="0.25">
      <c r="A3" s="11">
        <f t="shared" si="0"/>
        <v>2</v>
      </c>
      <c r="B3" s="11" t="s">
        <v>152</v>
      </c>
      <c r="C3" s="11" t="s">
        <v>34</v>
      </c>
      <c r="D3" s="284">
        <f>SUM(E3:W3)</f>
        <v>4836.3900000000003</v>
      </c>
      <c r="E3" s="50"/>
      <c r="F3" s="59"/>
      <c r="G3" s="223"/>
      <c r="H3" s="224"/>
      <c r="I3" s="213"/>
      <c r="J3" s="218">
        <v>338.4</v>
      </c>
      <c r="K3" s="51"/>
      <c r="L3" s="225"/>
      <c r="M3" s="52">
        <v>507.6</v>
      </c>
      <c r="N3" s="53">
        <v>410.78</v>
      </c>
      <c r="O3" s="54"/>
      <c r="P3" s="55">
        <v>1373.9</v>
      </c>
      <c r="Q3" s="56">
        <v>552.72</v>
      </c>
      <c r="R3" s="57">
        <v>535.79999999999995</v>
      </c>
      <c r="S3" s="272"/>
      <c r="T3" s="45"/>
      <c r="U3" s="47">
        <v>485.98</v>
      </c>
      <c r="V3" s="287">
        <v>101.05</v>
      </c>
      <c r="W3" s="47">
        <v>530.16</v>
      </c>
      <c r="X3" s="48">
        <f>SUM(E3:W3)</f>
        <v>4836.3900000000003</v>
      </c>
    </row>
    <row r="4" spans="1:26" x14ac:dyDescent="0.25">
      <c r="A4" s="11">
        <f t="shared" si="0"/>
        <v>3</v>
      </c>
      <c r="B4" s="11" t="s">
        <v>238</v>
      </c>
      <c r="C4" s="11" t="s">
        <v>42</v>
      </c>
      <c r="D4" s="284">
        <f>SUM(E4:W4)</f>
        <v>2761.72</v>
      </c>
      <c r="E4" s="50"/>
      <c r="F4" s="59"/>
      <c r="K4" s="51"/>
      <c r="M4" s="52"/>
      <c r="N4" s="53"/>
      <c r="O4" s="54"/>
      <c r="P4" s="55"/>
      <c r="Q4" s="56">
        <v>667.87</v>
      </c>
      <c r="R4" s="57"/>
      <c r="S4" s="272">
        <v>658</v>
      </c>
      <c r="T4" s="45"/>
      <c r="U4" s="47">
        <v>795.24</v>
      </c>
      <c r="V4" s="287"/>
      <c r="W4" s="47">
        <v>640.61</v>
      </c>
      <c r="X4" s="48">
        <f>SUM(E4:W4)</f>
        <v>2761.72</v>
      </c>
    </row>
    <row r="5" spans="1:26" x14ac:dyDescent="0.25">
      <c r="A5" s="11">
        <f t="shared" si="0"/>
        <v>4</v>
      </c>
      <c r="B5" s="11" t="s">
        <v>131</v>
      </c>
      <c r="C5" s="11" t="s">
        <v>46</v>
      </c>
      <c r="D5" s="284">
        <f>SUM(E5:W5)</f>
        <v>2631.62</v>
      </c>
      <c r="E5" s="50"/>
      <c r="F5" s="59"/>
      <c r="G5" s="223"/>
      <c r="H5" s="224"/>
      <c r="I5" s="213">
        <v>661.76</v>
      </c>
      <c r="J5" s="218"/>
      <c r="K5" s="51"/>
      <c r="L5" s="225"/>
      <c r="M5" s="52"/>
      <c r="N5" s="53"/>
      <c r="O5" s="54">
        <v>377.88</v>
      </c>
      <c r="P5" s="55">
        <v>1591.98</v>
      </c>
      <c r="Q5" s="56"/>
      <c r="R5" s="57"/>
      <c r="S5" s="272"/>
      <c r="T5" s="45"/>
      <c r="U5" s="47"/>
      <c r="V5" s="287"/>
      <c r="W5" s="47"/>
      <c r="X5" s="48">
        <f>SUM(E5:W5)</f>
        <v>2631.62</v>
      </c>
    </row>
    <row r="6" spans="1:26" x14ac:dyDescent="0.25">
      <c r="A6" s="11">
        <f t="shared" si="0"/>
        <v>5</v>
      </c>
      <c r="B6" s="11" t="s">
        <v>99</v>
      </c>
      <c r="C6" s="11" t="s">
        <v>42</v>
      </c>
      <c r="D6" s="284">
        <f>SUM(E6:W6)</f>
        <v>1710.9499999999998</v>
      </c>
      <c r="E6" s="50"/>
      <c r="F6" s="59">
        <v>627.6</v>
      </c>
      <c r="G6" s="223"/>
      <c r="H6" s="224">
        <v>470</v>
      </c>
      <c r="I6" s="213"/>
      <c r="J6" s="218"/>
      <c r="K6" s="51"/>
      <c r="L6" s="225"/>
      <c r="M6" s="52"/>
      <c r="N6" s="53"/>
      <c r="O6" s="54"/>
      <c r="P6" s="55"/>
      <c r="Q6" s="56"/>
      <c r="R6" s="57"/>
      <c r="S6" s="272"/>
      <c r="T6" s="45">
        <v>613.35</v>
      </c>
      <c r="U6" s="47"/>
      <c r="V6" s="287"/>
      <c r="W6" s="47"/>
      <c r="X6" s="48">
        <f>SUM(E6:W6)</f>
        <v>1710.9499999999998</v>
      </c>
    </row>
    <row r="7" spans="1:26" x14ac:dyDescent="0.25">
      <c r="A7" s="11">
        <f t="shared" si="0"/>
        <v>6</v>
      </c>
      <c r="B7" s="11" t="s">
        <v>111</v>
      </c>
      <c r="C7" s="11" t="s">
        <v>75</v>
      </c>
      <c r="D7" s="284">
        <f>SUM(E7:W7)</f>
        <v>1656.75</v>
      </c>
      <c r="E7" s="50"/>
      <c r="F7" s="59"/>
      <c r="G7" s="223">
        <v>465.3</v>
      </c>
      <c r="H7" s="224"/>
      <c r="I7" s="213"/>
      <c r="J7" s="218"/>
      <c r="K7" s="51"/>
      <c r="L7" s="225"/>
      <c r="M7" s="52"/>
      <c r="N7" s="53"/>
      <c r="O7" s="54"/>
      <c r="P7" s="55"/>
      <c r="Q7" s="56"/>
      <c r="R7" s="57"/>
      <c r="S7" s="272"/>
      <c r="T7" s="45">
        <v>507.6</v>
      </c>
      <c r="U7" s="47"/>
      <c r="V7" s="287">
        <v>485.04</v>
      </c>
      <c r="W7" s="47">
        <v>198.81</v>
      </c>
      <c r="X7" s="48">
        <f>SUM(E7:W7)</f>
        <v>1656.75</v>
      </c>
    </row>
    <row r="8" spans="1:26" x14ac:dyDescent="0.25">
      <c r="A8" s="11">
        <f t="shared" si="0"/>
        <v>7</v>
      </c>
      <c r="B8" s="11" t="s">
        <v>149</v>
      </c>
      <c r="C8" s="11" t="s">
        <v>48</v>
      </c>
      <c r="D8" s="284">
        <f>SUM(E8:W8)</f>
        <v>1522.8</v>
      </c>
      <c r="E8" s="50"/>
      <c r="F8" s="59"/>
      <c r="G8" s="223"/>
      <c r="H8" s="224"/>
      <c r="I8" s="213"/>
      <c r="J8" s="218">
        <v>451.2</v>
      </c>
      <c r="K8" s="51"/>
      <c r="L8" s="225">
        <v>714.4</v>
      </c>
      <c r="M8" s="52"/>
      <c r="N8" s="53"/>
      <c r="O8" s="54"/>
      <c r="P8" s="55"/>
      <c r="Q8" s="56"/>
      <c r="R8" s="57">
        <v>357.2</v>
      </c>
      <c r="S8" s="272"/>
      <c r="T8" s="45"/>
      <c r="U8" s="47"/>
      <c r="V8" s="287"/>
      <c r="W8" s="47"/>
      <c r="X8" s="48">
        <f>SUM(E8:W8)</f>
        <v>1522.8</v>
      </c>
    </row>
    <row r="9" spans="1:26" x14ac:dyDescent="0.25">
      <c r="A9" s="11">
        <f t="shared" si="0"/>
        <v>8</v>
      </c>
      <c r="B9" s="11" t="s">
        <v>151</v>
      </c>
      <c r="C9" s="11" t="s">
        <v>61</v>
      </c>
      <c r="D9" s="284">
        <f>SUM(E9:W9)</f>
        <v>1454.1799999999998</v>
      </c>
      <c r="E9" s="50"/>
      <c r="F9" s="59"/>
      <c r="G9" s="223"/>
      <c r="H9" s="224"/>
      <c r="I9" s="213"/>
      <c r="J9" s="218">
        <v>112.8</v>
      </c>
      <c r="K9" s="51"/>
      <c r="L9" s="225"/>
      <c r="M9" s="52"/>
      <c r="N9" s="53">
        <v>626.98</v>
      </c>
      <c r="O9" s="54"/>
      <c r="P9" s="55"/>
      <c r="Q9" s="56"/>
      <c r="R9" s="57">
        <v>714.4</v>
      </c>
      <c r="S9" s="272"/>
      <c r="T9" s="45"/>
      <c r="U9" s="47"/>
      <c r="V9" s="287"/>
      <c r="W9" s="47"/>
      <c r="X9" s="48">
        <f>SUM(E9:W9)</f>
        <v>1454.1799999999998</v>
      </c>
    </row>
    <row r="10" spans="1:26" x14ac:dyDescent="0.25">
      <c r="A10" s="11">
        <f t="shared" si="0"/>
        <v>9</v>
      </c>
      <c r="B10" s="11" t="s">
        <v>150</v>
      </c>
      <c r="C10" s="11" t="s">
        <v>48</v>
      </c>
      <c r="D10" s="284">
        <f>SUM(E10:W10)</f>
        <v>1446.19</v>
      </c>
      <c r="E10" s="50"/>
      <c r="F10" s="59"/>
      <c r="G10" s="223"/>
      <c r="H10" s="224"/>
      <c r="I10" s="213"/>
      <c r="J10" s="218">
        <v>225.6</v>
      </c>
      <c r="K10" s="51"/>
      <c r="L10" s="225"/>
      <c r="M10" s="52">
        <v>401.85</v>
      </c>
      <c r="N10" s="53"/>
      <c r="O10" s="54">
        <v>818.74</v>
      </c>
      <c r="P10" s="55"/>
      <c r="Q10" s="56"/>
      <c r="R10" s="57"/>
      <c r="S10" s="272"/>
      <c r="T10" s="45"/>
      <c r="U10" s="47"/>
      <c r="V10" s="287"/>
      <c r="W10" s="47"/>
      <c r="X10" s="48">
        <f>SUM(E10:W10)</f>
        <v>1446.19</v>
      </c>
    </row>
    <row r="11" spans="1:26" x14ac:dyDescent="0.25">
      <c r="A11" s="11">
        <f t="shared" si="0"/>
        <v>10</v>
      </c>
      <c r="B11" s="11" t="s">
        <v>213</v>
      </c>
      <c r="C11" s="11" t="s">
        <v>34</v>
      </c>
      <c r="D11" s="284">
        <f>SUM(E11:W11)</f>
        <v>1309.98</v>
      </c>
      <c r="E11" s="50"/>
      <c r="F11" s="59"/>
      <c r="G11" s="223"/>
      <c r="H11" s="224"/>
      <c r="I11" s="213"/>
      <c r="J11" s="218"/>
      <c r="K11" s="51"/>
      <c r="L11" s="225"/>
      <c r="M11" s="52"/>
      <c r="N11" s="53">
        <v>302.68</v>
      </c>
      <c r="O11" s="54"/>
      <c r="P11" s="55">
        <v>828.7</v>
      </c>
      <c r="Q11" s="56"/>
      <c r="R11" s="57">
        <v>178.6</v>
      </c>
      <c r="S11" s="272"/>
      <c r="T11" s="45"/>
      <c r="U11" s="47"/>
      <c r="V11" s="287"/>
      <c r="W11" s="47"/>
      <c r="X11" s="48">
        <f>SUM(E11:W11)</f>
        <v>1309.98</v>
      </c>
    </row>
    <row r="12" spans="1:26" x14ac:dyDescent="0.25">
      <c r="A12" s="11">
        <f t="shared" si="0"/>
        <v>11</v>
      </c>
      <c r="B12" s="11" t="s">
        <v>217</v>
      </c>
      <c r="C12" s="11" t="s">
        <v>34</v>
      </c>
      <c r="D12" s="284">
        <f>SUM(E12:W12)</f>
        <v>1259.5999999999999</v>
      </c>
      <c r="E12" s="50"/>
      <c r="F12" s="59"/>
      <c r="G12" s="223"/>
      <c r="H12" s="224"/>
      <c r="I12" s="213"/>
      <c r="J12" s="218"/>
      <c r="K12" s="51"/>
      <c r="L12" s="225"/>
      <c r="M12" s="52"/>
      <c r="N12" s="53"/>
      <c r="O12" s="54">
        <v>1259.5999999999999</v>
      </c>
      <c r="P12" s="55"/>
      <c r="Q12" s="56"/>
      <c r="R12" s="57"/>
      <c r="S12" s="272"/>
      <c r="T12" s="45"/>
      <c r="U12" s="47"/>
      <c r="V12" s="287"/>
      <c r="W12" s="47"/>
      <c r="X12" s="48">
        <f>SUM(E12:W12)</f>
        <v>1259.5999999999999</v>
      </c>
    </row>
    <row r="13" spans="1:26" x14ac:dyDescent="0.25">
      <c r="A13" s="11">
        <f t="shared" si="0"/>
        <v>12</v>
      </c>
      <c r="B13" s="11" t="s">
        <v>170</v>
      </c>
      <c r="C13" s="11" t="s">
        <v>66</v>
      </c>
      <c r="D13" s="284">
        <f>SUM(E13:W13)</f>
        <v>953.62999999999988</v>
      </c>
      <c r="E13" s="50"/>
      <c r="F13" s="59"/>
      <c r="G13" s="223"/>
      <c r="H13" s="224"/>
      <c r="I13" s="213"/>
      <c r="J13" s="218"/>
      <c r="K13" s="51"/>
      <c r="L13" s="225">
        <v>357.2</v>
      </c>
      <c r="M13" s="52"/>
      <c r="N13" s="53"/>
      <c r="O13" s="54"/>
      <c r="P13" s="55"/>
      <c r="Q13" s="56"/>
      <c r="R13" s="57"/>
      <c r="S13" s="272"/>
      <c r="T13" s="45"/>
      <c r="U13" s="47">
        <v>176.72</v>
      </c>
      <c r="V13" s="287"/>
      <c r="W13" s="47">
        <v>419.71</v>
      </c>
      <c r="X13" s="48">
        <f>SUM(E13:W13)</f>
        <v>953.62999999999988</v>
      </c>
    </row>
    <row r="14" spans="1:26" x14ac:dyDescent="0.25">
      <c r="A14" s="11">
        <f t="shared" si="0"/>
        <v>13</v>
      </c>
      <c r="B14" s="11" t="s">
        <v>123</v>
      </c>
      <c r="C14" s="11" t="s">
        <v>42</v>
      </c>
      <c r="D14" s="284">
        <f>SUM(E14:W14)</f>
        <v>940.94000000000017</v>
      </c>
      <c r="E14" s="50"/>
      <c r="F14" s="59"/>
      <c r="G14" s="223"/>
      <c r="H14" s="224">
        <v>235</v>
      </c>
      <c r="I14" s="213">
        <v>82.72</v>
      </c>
      <c r="J14" s="218"/>
      <c r="K14" s="51"/>
      <c r="L14" s="225"/>
      <c r="M14" s="52"/>
      <c r="N14" s="53"/>
      <c r="O14" s="54"/>
      <c r="P14" s="55"/>
      <c r="Q14" s="56">
        <v>322.42</v>
      </c>
      <c r="R14" s="57"/>
      <c r="S14" s="272"/>
      <c r="T14" s="45">
        <v>190.35</v>
      </c>
      <c r="U14" s="47"/>
      <c r="V14" s="287"/>
      <c r="W14" s="47">
        <v>110.45</v>
      </c>
      <c r="X14" s="48">
        <f>SUM(E14:W14)</f>
        <v>940.94000000000017</v>
      </c>
    </row>
    <row r="15" spans="1:26" x14ac:dyDescent="0.25">
      <c r="A15" s="11">
        <f t="shared" si="0"/>
        <v>14</v>
      </c>
      <c r="B15" s="11" t="s">
        <v>130</v>
      </c>
      <c r="C15" s="11" t="s">
        <v>47</v>
      </c>
      <c r="D15" s="284">
        <f>SUM(E15:W15)</f>
        <v>703.11</v>
      </c>
      <c r="E15" s="50"/>
      <c r="F15" s="59"/>
      <c r="G15" s="223"/>
      <c r="H15" s="224"/>
      <c r="I15" s="213">
        <v>703.11</v>
      </c>
      <c r="J15" s="218"/>
      <c r="K15" s="51"/>
      <c r="L15" s="225"/>
      <c r="M15" s="52"/>
      <c r="N15" s="53"/>
      <c r="O15" s="54"/>
      <c r="P15" s="55"/>
      <c r="Q15" s="56"/>
      <c r="R15" s="57"/>
      <c r="S15" s="272"/>
      <c r="T15" s="45"/>
      <c r="U15" s="47"/>
      <c r="V15" s="287"/>
      <c r="W15" s="47"/>
      <c r="X15" s="48">
        <f>SUM(E15:W15)</f>
        <v>703.11</v>
      </c>
    </row>
    <row r="16" spans="1:26" x14ac:dyDescent="0.25">
      <c r="A16" s="11">
        <f t="shared" si="0"/>
        <v>15</v>
      </c>
      <c r="B16" s="11" t="s">
        <v>87</v>
      </c>
      <c r="C16" s="11" t="s">
        <v>42</v>
      </c>
      <c r="D16" s="284">
        <f>SUM(E16:W16)</f>
        <v>635.20000000000005</v>
      </c>
      <c r="E16" s="50"/>
      <c r="F16" s="59">
        <v>470.7</v>
      </c>
      <c r="G16" s="223"/>
      <c r="H16" s="224"/>
      <c r="I16" s="213"/>
      <c r="J16" s="218"/>
      <c r="K16" s="51">
        <v>164.5</v>
      </c>
      <c r="L16" s="225"/>
      <c r="M16" s="52"/>
      <c r="N16" s="53"/>
      <c r="O16" s="54"/>
      <c r="P16" s="55"/>
      <c r="Q16" s="56"/>
      <c r="R16" s="57"/>
      <c r="S16" s="272"/>
      <c r="T16" s="45"/>
      <c r="U16" s="47"/>
      <c r="V16" s="287"/>
      <c r="W16" s="47"/>
      <c r="X16" s="48">
        <f>SUM(E16:W16)</f>
        <v>635.20000000000005</v>
      </c>
      <c r="Z16" s="31" t="s">
        <v>21</v>
      </c>
    </row>
    <row r="17" spans="1:25" x14ac:dyDescent="0.25">
      <c r="A17" s="11">
        <f t="shared" si="0"/>
        <v>16</v>
      </c>
      <c r="B17" s="11" t="s">
        <v>110</v>
      </c>
      <c r="C17" s="11" t="s">
        <v>75</v>
      </c>
      <c r="D17" s="284">
        <f>SUM(E17:W17)</f>
        <v>620.4</v>
      </c>
      <c r="E17" s="50"/>
      <c r="F17" s="59"/>
      <c r="G17" s="223">
        <v>620.4</v>
      </c>
      <c r="H17" s="224"/>
      <c r="I17" s="213"/>
      <c r="J17" s="218"/>
      <c r="K17" s="51"/>
      <c r="L17" s="225"/>
      <c r="M17" s="52"/>
      <c r="N17" s="53"/>
      <c r="O17" s="54"/>
      <c r="P17" s="55"/>
      <c r="Q17" s="56"/>
      <c r="R17" s="57"/>
      <c r="S17" s="272"/>
      <c r="T17" s="45"/>
      <c r="U17" s="47"/>
      <c r="V17" s="287"/>
      <c r="W17" s="47"/>
      <c r="X17" s="48">
        <f>SUM(E17:W17)</f>
        <v>620.4</v>
      </c>
    </row>
    <row r="18" spans="1:25" x14ac:dyDescent="0.25">
      <c r="A18" s="11">
        <f t="shared" si="0"/>
        <v>17</v>
      </c>
      <c r="B18" s="11" t="s">
        <v>116</v>
      </c>
      <c r="C18" s="11" t="s">
        <v>37</v>
      </c>
      <c r="D18" s="284">
        <f>SUM(E18:W18)</f>
        <v>608.65</v>
      </c>
      <c r="M18" s="39"/>
      <c r="N18" s="40"/>
      <c r="O18" s="41"/>
      <c r="P18" s="42"/>
      <c r="Q18" s="43">
        <v>115.15</v>
      </c>
      <c r="R18" s="44"/>
      <c r="S18" s="272">
        <v>493.5</v>
      </c>
      <c r="T18" s="45"/>
      <c r="U18" s="47"/>
      <c r="V18" s="287"/>
      <c r="W18" s="47"/>
      <c r="X18" s="48">
        <f>SUM(E18:W18)</f>
        <v>608.65</v>
      </c>
    </row>
    <row r="19" spans="1:25" x14ac:dyDescent="0.25">
      <c r="A19" s="11">
        <f t="shared" si="0"/>
        <v>18</v>
      </c>
      <c r="B19" s="11" t="s">
        <v>277</v>
      </c>
      <c r="D19" s="284">
        <f>SUM(E19:W19)</f>
        <v>586.09</v>
      </c>
      <c r="E19" s="50"/>
      <c r="F19" s="59"/>
      <c r="K19" s="51"/>
      <c r="M19" s="52"/>
      <c r="N19" s="53"/>
      <c r="O19" s="54"/>
      <c r="P19" s="55"/>
      <c r="Q19" s="56"/>
      <c r="R19" s="57"/>
      <c r="S19" s="272"/>
      <c r="T19" s="45"/>
      <c r="U19" s="47"/>
      <c r="V19" s="287">
        <v>586.09</v>
      </c>
      <c r="W19" s="47"/>
      <c r="X19" s="48">
        <f>SUM(E19:W19)</f>
        <v>586.09</v>
      </c>
      <c r="Y19" s="31" t="s">
        <v>21</v>
      </c>
    </row>
    <row r="20" spans="1:25" x14ac:dyDescent="0.25">
      <c r="A20" s="11">
        <f t="shared" si="0"/>
        <v>19</v>
      </c>
      <c r="B20" s="11" t="s">
        <v>134</v>
      </c>
      <c r="C20" s="11" t="s">
        <v>43</v>
      </c>
      <c r="D20" s="284">
        <f>SUM(E20:W20)</f>
        <v>572.93000000000006</v>
      </c>
      <c r="E20" s="50"/>
      <c r="F20" s="59"/>
      <c r="G20" s="223"/>
      <c r="H20" s="224"/>
      <c r="I20" s="213">
        <v>82.72</v>
      </c>
      <c r="J20" s="218"/>
      <c r="K20" s="51"/>
      <c r="L20" s="225"/>
      <c r="M20" s="52"/>
      <c r="N20" s="53"/>
      <c r="O20" s="54"/>
      <c r="P20" s="226"/>
      <c r="Q20" s="56">
        <v>207.27</v>
      </c>
      <c r="R20" s="57"/>
      <c r="S20" s="272"/>
      <c r="T20" s="45"/>
      <c r="U20" s="47"/>
      <c r="V20" s="287">
        <v>282.94</v>
      </c>
      <c r="W20" s="47"/>
      <c r="X20" s="48">
        <f>SUM(E20:W20)</f>
        <v>572.93000000000006</v>
      </c>
    </row>
    <row r="21" spans="1:25" x14ac:dyDescent="0.25">
      <c r="A21" s="11">
        <f t="shared" si="0"/>
        <v>20</v>
      </c>
      <c r="B21" s="11" t="s">
        <v>227</v>
      </c>
      <c r="C21" s="11" t="s">
        <v>61</v>
      </c>
      <c r="D21" s="284">
        <f>SUM(E21:W21)</f>
        <v>523.39</v>
      </c>
      <c r="E21" s="50"/>
      <c r="F21" s="59"/>
      <c r="K21" s="51"/>
      <c r="M21" s="52"/>
      <c r="N21" s="53"/>
      <c r="O21" s="54"/>
      <c r="P21" s="55">
        <v>523.39</v>
      </c>
      <c r="Q21" s="56"/>
      <c r="R21" s="57"/>
      <c r="S21" s="272"/>
      <c r="T21" s="45"/>
      <c r="U21" s="47"/>
      <c r="V21" s="287"/>
      <c r="W21" s="47"/>
      <c r="X21" s="48">
        <f>SUM(E21:W21)</f>
        <v>523.39</v>
      </c>
      <c r="Y21" s="31" t="s">
        <v>21</v>
      </c>
    </row>
    <row r="22" spans="1:25" x14ac:dyDescent="0.25">
      <c r="A22" s="11">
        <f t="shared" si="0"/>
        <v>21</v>
      </c>
      <c r="B22" s="11" t="s">
        <v>212</v>
      </c>
      <c r="C22" s="11" t="s">
        <v>34</v>
      </c>
      <c r="D22" s="284">
        <f>SUM(E22:W22)</f>
        <v>518.88</v>
      </c>
      <c r="E22" s="50"/>
      <c r="F22" s="59"/>
      <c r="G22" s="223"/>
      <c r="H22" s="224"/>
      <c r="I22" s="213"/>
      <c r="J22" s="218"/>
      <c r="K22" s="51"/>
      <c r="L22" s="225"/>
      <c r="M22" s="52"/>
      <c r="N22" s="53">
        <v>518.88</v>
      </c>
      <c r="O22" s="54"/>
      <c r="P22" s="55"/>
      <c r="Q22" s="56"/>
      <c r="R22" s="57"/>
      <c r="S22" s="272"/>
      <c r="T22" s="45"/>
      <c r="U22" s="47"/>
      <c r="V22" s="287"/>
      <c r="W22" s="47"/>
      <c r="X22" s="48">
        <f>SUM(E22:W22)</f>
        <v>518.88</v>
      </c>
    </row>
    <row r="23" spans="1:25" x14ac:dyDescent="0.25">
      <c r="A23" s="11">
        <f t="shared" si="0"/>
        <v>22</v>
      </c>
      <c r="B23" s="11" t="s">
        <v>218</v>
      </c>
      <c r="C23" s="11" t="s">
        <v>61</v>
      </c>
      <c r="D23" s="284">
        <f>SUM(E23:W23)</f>
        <v>503.84</v>
      </c>
      <c r="E23" s="50"/>
      <c r="F23" s="59"/>
      <c r="G23" s="223"/>
      <c r="H23" s="224"/>
      <c r="I23" s="213"/>
      <c r="J23" s="218"/>
      <c r="K23" s="51"/>
      <c r="L23" s="225"/>
      <c r="M23" s="52"/>
      <c r="N23" s="53"/>
      <c r="O23" s="54">
        <v>503.84</v>
      </c>
      <c r="P23" s="55"/>
      <c r="Q23" s="56"/>
      <c r="R23" s="57"/>
      <c r="S23" s="272"/>
      <c r="T23" s="45"/>
      <c r="U23" s="47"/>
      <c r="V23" s="287"/>
      <c r="W23" s="47"/>
      <c r="X23" s="48">
        <f>SUM(E23:W23)</f>
        <v>503.84</v>
      </c>
    </row>
    <row r="24" spans="1:25" x14ac:dyDescent="0.25">
      <c r="A24" s="11">
        <f t="shared" si="0"/>
        <v>23</v>
      </c>
      <c r="B24" s="11" t="s">
        <v>226</v>
      </c>
      <c r="C24" s="11" t="s">
        <v>34</v>
      </c>
      <c r="D24" s="284">
        <f>SUM(E24:W24)</f>
        <v>501.58</v>
      </c>
      <c r="N24" s="69"/>
      <c r="O24" s="70"/>
      <c r="P24" s="64">
        <v>501.58</v>
      </c>
      <c r="Q24" s="71"/>
      <c r="R24" s="72"/>
      <c r="S24" s="273"/>
      <c r="T24" s="45"/>
      <c r="U24" s="47"/>
      <c r="V24" s="287"/>
      <c r="W24" s="47"/>
      <c r="X24" s="48">
        <f>SUM(E24:W24)</f>
        <v>501.58</v>
      </c>
    </row>
    <row r="25" spans="1:25" x14ac:dyDescent="0.25">
      <c r="A25" s="11">
        <f t="shared" si="0"/>
        <v>24</v>
      </c>
      <c r="B25" s="11" t="s">
        <v>132</v>
      </c>
      <c r="C25" s="11" t="s">
        <v>46</v>
      </c>
      <c r="D25" s="284">
        <f>SUM(E25:W25)</f>
        <v>496.32</v>
      </c>
      <c r="E25" s="50"/>
      <c r="F25" s="59"/>
      <c r="G25" s="223"/>
      <c r="H25" s="224"/>
      <c r="I25" s="213">
        <v>496.32</v>
      </c>
      <c r="J25" s="218"/>
      <c r="K25" s="51"/>
      <c r="L25" s="225"/>
      <c r="M25" s="52"/>
      <c r="N25" s="53"/>
      <c r="O25" s="54"/>
      <c r="P25" s="55"/>
      <c r="Q25" s="56"/>
      <c r="R25" s="57"/>
      <c r="S25" s="272"/>
      <c r="T25" s="45"/>
      <c r="U25" s="47"/>
      <c r="V25" s="287"/>
      <c r="W25" s="47"/>
      <c r="X25" s="48">
        <f>SUM(E25:W25)</f>
        <v>496.32</v>
      </c>
    </row>
    <row r="26" spans="1:25" x14ac:dyDescent="0.25">
      <c r="A26" s="11">
        <f t="shared" si="0"/>
        <v>25</v>
      </c>
      <c r="B26" s="11" t="s">
        <v>162</v>
      </c>
      <c r="C26" s="11" t="s">
        <v>75</v>
      </c>
      <c r="D26" s="284">
        <f>SUM(E26:W26)</f>
        <v>493.5</v>
      </c>
      <c r="E26" s="50"/>
      <c r="F26" s="59"/>
      <c r="G26" s="223"/>
      <c r="H26" s="224"/>
      <c r="I26" s="213"/>
      <c r="J26" s="218"/>
      <c r="K26" s="51">
        <v>493.5</v>
      </c>
      <c r="L26" s="225"/>
      <c r="M26" s="52"/>
      <c r="N26" s="53"/>
      <c r="O26" s="54"/>
      <c r="P26" s="55"/>
      <c r="Q26" s="56"/>
      <c r="R26" s="57"/>
      <c r="S26" s="272"/>
      <c r="T26" s="45"/>
      <c r="U26" s="47"/>
      <c r="V26" s="287"/>
      <c r="W26" s="47"/>
      <c r="X26" s="48">
        <f>SUM(E26:W26)</f>
        <v>493.5</v>
      </c>
    </row>
    <row r="27" spans="1:25" x14ac:dyDescent="0.25">
      <c r="A27" s="11">
        <f t="shared" si="0"/>
        <v>26</v>
      </c>
      <c r="B27" s="11" t="s">
        <v>45</v>
      </c>
      <c r="C27" s="11" t="s">
        <v>42</v>
      </c>
      <c r="D27" s="284">
        <f>SUM(E27:W27)</f>
        <v>404.20000000000005</v>
      </c>
      <c r="E27" s="50"/>
      <c r="F27" s="59"/>
      <c r="G27" s="223"/>
      <c r="H27" s="224">
        <v>117.5</v>
      </c>
      <c r="I27" s="213"/>
      <c r="J27" s="218"/>
      <c r="K27" s="51"/>
      <c r="L27" s="225">
        <v>178.6</v>
      </c>
      <c r="M27" s="52"/>
      <c r="N27" s="53">
        <v>108.1</v>
      </c>
      <c r="O27" s="54"/>
      <c r="P27" s="55"/>
      <c r="Q27" s="56"/>
      <c r="R27" s="57"/>
      <c r="S27" s="272"/>
      <c r="T27" s="45"/>
      <c r="U27" s="47"/>
      <c r="V27" s="287"/>
      <c r="W27" s="47"/>
      <c r="X27" s="48">
        <f>SUM(E27:W27)</f>
        <v>404.20000000000005</v>
      </c>
    </row>
    <row r="28" spans="1:25" x14ac:dyDescent="0.25">
      <c r="A28" s="11">
        <f t="shared" si="0"/>
        <v>27</v>
      </c>
      <c r="B28" s="11" t="s">
        <v>262</v>
      </c>
      <c r="C28" s="11" t="s">
        <v>37</v>
      </c>
      <c r="D28" s="284">
        <f>SUM(E28:W28)</f>
        <v>401.85</v>
      </c>
      <c r="E28" s="50"/>
      <c r="F28" s="59"/>
      <c r="K28" s="51"/>
      <c r="M28" s="52"/>
      <c r="N28" s="53"/>
      <c r="O28" s="54"/>
      <c r="P28" s="55"/>
      <c r="Q28" s="56"/>
      <c r="R28" s="57"/>
      <c r="S28" s="272"/>
      <c r="T28" s="45">
        <v>401.85</v>
      </c>
      <c r="U28" s="47"/>
      <c r="V28" s="287"/>
      <c r="W28" s="47"/>
      <c r="X28" s="48">
        <f>SUM(E28:W28)</f>
        <v>401.85</v>
      </c>
    </row>
    <row r="29" spans="1:25" x14ac:dyDescent="0.25">
      <c r="A29" s="11">
        <f t="shared" si="0"/>
        <v>28</v>
      </c>
      <c r="B29" s="11" t="s">
        <v>214</v>
      </c>
      <c r="C29" s="11" t="s">
        <v>61</v>
      </c>
      <c r="D29" s="284">
        <f>SUM(E29:W29)</f>
        <v>383.52</v>
      </c>
      <c r="E29" s="50"/>
      <c r="F29" s="59"/>
      <c r="G29" s="223"/>
      <c r="H29" s="224"/>
      <c r="I29" s="213"/>
      <c r="J29" s="218"/>
      <c r="K29" s="51"/>
      <c r="L29" s="225"/>
      <c r="M29" s="52"/>
      <c r="N29" s="53">
        <v>194.58</v>
      </c>
      <c r="O29" s="54">
        <v>188.94</v>
      </c>
      <c r="P29" s="55"/>
      <c r="Q29" s="56"/>
      <c r="R29" s="57"/>
      <c r="S29" s="272"/>
      <c r="T29" s="45"/>
      <c r="U29" s="47"/>
      <c r="V29" s="287"/>
      <c r="W29" s="47"/>
      <c r="X29" s="48">
        <f>SUM(E29:W29)</f>
        <v>383.52</v>
      </c>
    </row>
    <row r="30" spans="1:25" x14ac:dyDescent="0.25">
      <c r="A30" s="11">
        <f t="shared" si="0"/>
        <v>29</v>
      </c>
      <c r="B30" s="11" t="s">
        <v>44</v>
      </c>
      <c r="C30" s="11" t="s">
        <v>42</v>
      </c>
      <c r="D30" s="284">
        <f>SUM(E30:W30)</f>
        <v>352.5</v>
      </c>
      <c r="E30" s="50"/>
      <c r="F30" s="59"/>
      <c r="G30" s="223"/>
      <c r="H30" s="224">
        <v>352.5</v>
      </c>
      <c r="I30" s="213"/>
      <c r="J30" s="218"/>
      <c r="K30" s="51"/>
      <c r="L30" s="225"/>
      <c r="M30" s="52"/>
      <c r="N30" s="53"/>
      <c r="O30" s="54"/>
      <c r="P30" s="55"/>
      <c r="Q30" s="56"/>
      <c r="R30" s="57"/>
      <c r="S30" s="272"/>
      <c r="T30" s="45"/>
      <c r="U30" s="47"/>
      <c r="V30" s="287"/>
      <c r="W30" s="47"/>
      <c r="X30" s="48">
        <f>SUM(E30:W30)</f>
        <v>352.5</v>
      </c>
    </row>
    <row r="31" spans="1:25" x14ac:dyDescent="0.25">
      <c r="A31" s="11">
        <f t="shared" si="0"/>
        <v>30</v>
      </c>
      <c r="B31" s="11" t="s">
        <v>163</v>
      </c>
      <c r="C31" s="11" t="s">
        <v>75</v>
      </c>
      <c r="D31" s="284">
        <f>SUM(E31:W31)</f>
        <v>329</v>
      </c>
      <c r="E31" s="50"/>
      <c r="F31" s="59"/>
      <c r="G31" s="223"/>
      <c r="H31" s="224"/>
      <c r="I31" s="213"/>
      <c r="J31" s="218"/>
      <c r="K31" s="51">
        <v>329</v>
      </c>
      <c r="L31" s="225"/>
      <c r="M31" s="52"/>
      <c r="N31" s="53"/>
      <c r="O31" s="54"/>
      <c r="P31" s="55"/>
      <c r="Q31" s="56"/>
      <c r="R31" s="57"/>
      <c r="S31" s="272"/>
      <c r="T31" s="45"/>
      <c r="U31" s="47"/>
      <c r="V31" s="287"/>
      <c r="W31" s="47"/>
      <c r="X31" s="48">
        <f>SUM(E31:W31)</f>
        <v>329</v>
      </c>
    </row>
    <row r="32" spans="1:25" x14ac:dyDescent="0.25">
      <c r="A32" s="11">
        <f t="shared" si="0"/>
        <v>31</v>
      </c>
      <c r="B32" s="11" t="s">
        <v>100</v>
      </c>
      <c r="C32" s="11" t="s">
        <v>42</v>
      </c>
      <c r="D32" s="284">
        <f>SUM(E32:W32)</f>
        <v>313.8</v>
      </c>
      <c r="E32" s="50"/>
      <c r="F32" s="59">
        <v>313.8</v>
      </c>
      <c r="G32" s="223"/>
      <c r="H32" s="224"/>
      <c r="I32" s="213"/>
      <c r="J32" s="218"/>
      <c r="K32" s="51"/>
      <c r="L32" s="225"/>
      <c r="M32" s="52"/>
      <c r="N32" s="53"/>
      <c r="O32" s="54"/>
      <c r="P32" s="55"/>
      <c r="Q32" s="56"/>
      <c r="R32" s="57"/>
      <c r="S32" s="272"/>
      <c r="T32" s="45"/>
      <c r="U32" s="47"/>
      <c r="V32" s="287"/>
      <c r="W32" s="47"/>
      <c r="X32" s="48">
        <f>SUM(E32:W32)</f>
        <v>313.8</v>
      </c>
    </row>
    <row r="33" spans="1:26" x14ac:dyDescent="0.25">
      <c r="A33" s="11">
        <f t="shared" si="0"/>
        <v>32</v>
      </c>
      <c r="B33" s="11" t="s">
        <v>33</v>
      </c>
      <c r="C33" s="11" t="s">
        <v>30</v>
      </c>
      <c r="D33" s="284">
        <f>SUM(E33:W33)</f>
        <v>304</v>
      </c>
      <c r="E33" s="50">
        <v>304</v>
      </c>
      <c r="F33" s="59"/>
      <c r="G33" s="223"/>
      <c r="H33" s="224"/>
      <c r="I33" s="213"/>
      <c r="J33" s="218"/>
      <c r="K33" s="51"/>
      <c r="L33" s="225"/>
      <c r="M33" s="52"/>
      <c r="N33" s="53"/>
      <c r="O33" s="54"/>
      <c r="P33" s="55"/>
      <c r="Q33" s="56"/>
      <c r="R33" s="57"/>
      <c r="S33" s="272"/>
      <c r="T33" s="45"/>
      <c r="U33" s="47"/>
      <c r="V33" s="287"/>
      <c r="W33" s="47"/>
      <c r="X33" s="48">
        <f>SUM(E33:W33)</f>
        <v>304</v>
      </c>
    </row>
    <row r="34" spans="1:26" x14ac:dyDescent="0.25">
      <c r="A34" s="11">
        <f t="shared" si="0"/>
        <v>33</v>
      </c>
      <c r="B34" s="11" t="s">
        <v>184</v>
      </c>
      <c r="C34" s="11" t="s">
        <v>48</v>
      </c>
      <c r="D34" s="284">
        <f>SUM(E34:W34)</f>
        <v>296.10000000000002</v>
      </c>
      <c r="E34" s="50"/>
      <c r="F34" s="59"/>
      <c r="G34" s="223"/>
      <c r="H34" s="224"/>
      <c r="I34" s="213"/>
      <c r="J34" s="218"/>
      <c r="K34" s="51"/>
      <c r="L34" s="225"/>
      <c r="M34" s="52">
        <v>296.10000000000002</v>
      </c>
      <c r="N34" s="53"/>
      <c r="O34" s="54"/>
      <c r="P34" s="55"/>
      <c r="Q34" s="56"/>
      <c r="R34" s="57"/>
      <c r="S34" s="272"/>
      <c r="T34" s="45"/>
      <c r="U34" s="47"/>
      <c r="V34" s="287"/>
      <c r="W34" s="47"/>
      <c r="X34" s="48">
        <f>SUM(E34:W34)</f>
        <v>296.10000000000002</v>
      </c>
    </row>
    <row r="35" spans="1:26" x14ac:dyDescent="0.25">
      <c r="A35" s="11">
        <f t="shared" si="0"/>
        <v>34</v>
      </c>
      <c r="B35" s="11" t="s">
        <v>263</v>
      </c>
      <c r="C35" s="11" t="s">
        <v>75</v>
      </c>
      <c r="D35" s="284">
        <f>SUM(E35:W35)</f>
        <v>296.10000000000002</v>
      </c>
      <c r="E35" s="50"/>
      <c r="F35" s="59"/>
      <c r="K35" s="51"/>
      <c r="M35" s="52"/>
      <c r="N35" s="53"/>
      <c r="O35" s="54"/>
      <c r="P35" s="55"/>
      <c r="Q35" s="56"/>
      <c r="R35" s="57"/>
      <c r="S35" s="272"/>
      <c r="T35" s="45">
        <v>296.10000000000002</v>
      </c>
      <c r="U35" s="47"/>
      <c r="V35" s="287"/>
      <c r="W35" s="47"/>
      <c r="X35" s="48">
        <f>SUM(E35:W35)</f>
        <v>296.10000000000002</v>
      </c>
    </row>
    <row r="36" spans="1:26" x14ac:dyDescent="0.25">
      <c r="A36" s="11">
        <f t="shared" si="0"/>
        <v>35</v>
      </c>
      <c r="B36" s="11" t="s">
        <v>93</v>
      </c>
      <c r="C36" s="11" t="s">
        <v>30</v>
      </c>
      <c r="D36" s="284">
        <f>SUM(E36:W36)</f>
        <v>228</v>
      </c>
      <c r="E36" s="50">
        <v>228</v>
      </c>
      <c r="F36" s="59"/>
      <c r="G36" s="223"/>
      <c r="H36" s="224"/>
      <c r="I36" s="213"/>
      <c r="J36" s="218"/>
      <c r="K36" s="51"/>
      <c r="L36" s="225"/>
      <c r="M36" s="52"/>
      <c r="N36" s="53"/>
      <c r="O36" s="54"/>
      <c r="P36" s="55"/>
      <c r="Q36" s="56"/>
      <c r="R36" s="57"/>
      <c r="S36" s="272"/>
      <c r="T36" s="45"/>
      <c r="U36" s="47"/>
      <c r="V36" s="287"/>
      <c r="W36" s="47"/>
      <c r="X36" s="48">
        <f>SUM(E36:W36)</f>
        <v>228</v>
      </c>
    </row>
    <row r="37" spans="1:26" x14ac:dyDescent="0.25">
      <c r="A37" s="11">
        <f t="shared" si="0"/>
        <v>36</v>
      </c>
      <c r="B37" s="11" t="s">
        <v>185</v>
      </c>
      <c r="C37" s="11" t="s">
        <v>43</v>
      </c>
      <c r="D37" s="284">
        <f>SUM(E37:W37)</f>
        <v>190.35</v>
      </c>
      <c r="E37" s="50"/>
      <c r="F37" s="59"/>
      <c r="G37" s="223"/>
      <c r="H37" s="224"/>
      <c r="I37" s="213"/>
      <c r="J37" s="218"/>
      <c r="K37" s="51"/>
      <c r="L37" s="225"/>
      <c r="M37" s="52">
        <v>190.35</v>
      </c>
      <c r="N37" s="53"/>
      <c r="O37" s="54"/>
      <c r="P37" s="55"/>
      <c r="Q37" s="56"/>
      <c r="R37" s="57"/>
      <c r="S37" s="272"/>
      <c r="T37" s="45"/>
      <c r="U37" s="47"/>
      <c r="V37" s="287"/>
      <c r="W37" s="47"/>
      <c r="X37" s="48">
        <f>SUM(E37:W37)</f>
        <v>190.35</v>
      </c>
    </row>
    <row r="38" spans="1:26" x14ac:dyDescent="0.25">
      <c r="A38" s="11">
        <f t="shared" si="0"/>
        <v>37</v>
      </c>
      <c r="B38" s="11" t="s">
        <v>278</v>
      </c>
      <c r="D38" s="284">
        <f>SUM(E38:W38)</f>
        <v>181.89</v>
      </c>
      <c r="S38" s="272"/>
      <c r="T38" s="45"/>
      <c r="U38" s="47"/>
      <c r="V38" s="287">
        <v>181.89</v>
      </c>
      <c r="W38" s="47"/>
      <c r="X38" s="48">
        <f>SUM(E38:W38)</f>
        <v>181.89</v>
      </c>
    </row>
    <row r="39" spans="1:26" x14ac:dyDescent="0.25">
      <c r="A39" s="11">
        <f t="shared" si="0"/>
        <v>38</v>
      </c>
      <c r="B39" s="11" t="s">
        <v>230</v>
      </c>
      <c r="C39" s="11" t="s">
        <v>43</v>
      </c>
      <c r="D39" s="284">
        <f>SUM(E39:W39)</f>
        <v>164.5</v>
      </c>
      <c r="S39" s="272">
        <v>164.5</v>
      </c>
      <c r="T39" s="45"/>
      <c r="U39" s="47"/>
      <c r="V39" s="287"/>
      <c r="W39" s="47"/>
      <c r="X39" s="48">
        <f>SUM(E39:W39)</f>
        <v>164.5</v>
      </c>
    </row>
    <row r="40" spans="1:26" x14ac:dyDescent="0.25">
      <c r="A40" s="11">
        <f t="shared" si="0"/>
        <v>39</v>
      </c>
      <c r="B40" s="11" t="s">
        <v>101</v>
      </c>
      <c r="C40" s="11" t="s">
        <v>42</v>
      </c>
      <c r="D40" s="284">
        <f>SUM(E40:W40)</f>
        <v>156.9</v>
      </c>
      <c r="E40" s="50"/>
      <c r="F40" s="59">
        <v>156.9</v>
      </c>
      <c r="G40" s="223"/>
      <c r="H40" s="224"/>
      <c r="I40" s="213"/>
      <c r="J40" s="218"/>
      <c r="K40" s="51"/>
      <c r="L40" s="225"/>
      <c r="M40" s="52"/>
      <c r="N40" s="53"/>
      <c r="O40" s="54"/>
      <c r="P40" s="55"/>
      <c r="Q40" s="56"/>
      <c r="R40" s="57"/>
      <c r="S40" s="272"/>
      <c r="T40" s="45"/>
      <c r="U40" s="47"/>
      <c r="V40" s="287"/>
      <c r="W40" s="47"/>
      <c r="X40" s="48">
        <f>SUM(E40:W40)</f>
        <v>156.9</v>
      </c>
    </row>
    <row r="41" spans="1:26" x14ac:dyDescent="0.25">
      <c r="A41" s="11">
        <f t="shared" si="0"/>
        <v>40</v>
      </c>
      <c r="B41" s="11" t="s">
        <v>112</v>
      </c>
      <c r="C41" s="11" t="s">
        <v>75</v>
      </c>
      <c r="D41" s="284">
        <f>SUM(E41:W41)</f>
        <v>155.1</v>
      </c>
      <c r="E41" s="50"/>
      <c r="F41" s="59"/>
      <c r="G41" s="223">
        <v>155.1</v>
      </c>
      <c r="H41" s="224"/>
      <c r="I41" s="213"/>
      <c r="J41" s="218"/>
      <c r="K41" s="51"/>
      <c r="L41" s="225"/>
      <c r="M41" s="52"/>
      <c r="N41" s="53"/>
      <c r="O41" s="54"/>
      <c r="P41" s="55"/>
      <c r="Q41" s="56"/>
      <c r="R41" s="57"/>
      <c r="S41" s="272"/>
      <c r="T41" s="45"/>
      <c r="U41" s="47"/>
      <c r="V41" s="287"/>
      <c r="W41" s="47"/>
      <c r="X41" s="48">
        <f>SUM(E41:W41)</f>
        <v>155.1</v>
      </c>
      <c r="Z41" s="31" t="s">
        <v>21</v>
      </c>
    </row>
    <row r="42" spans="1:26" x14ac:dyDescent="0.25">
      <c r="A42" s="11">
        <f t="shared" si="0"/>
        <v>41</v>
      </c>
      <c r="B42" s="11" t="s">
        <v>228</v>
      </c>
      <c r="C42" s="11" t="s">
        <v>48</v>
      </c>
      <c r="D42" s="284">
        <f>SUM(E42:W42)</f>
        <v>109.04</v>
      </c>
      <c r="E42" s="50"/>
      <c r="F42" s="59"/>
      <c r="K42" s="51"/>
      <c r="M42" s="52"/>
      <c r="N42" s="53"/>
      <c r="O42" s="54"/>
      <c r="P42" s="55">
        <v>109.04</v>
      </c>
      <c r="Q42" s="56"/>
      <c r="R42" s="57"/>
      <c r="S42" s="272"/>
      <c r="T42" s="45"/>
      <c r="U42" s="47"/>
      <c r="V42" s="287"/>
      <c r="W42" s="47"/>
      <c r="X42" s="48">
        <f>SUM(E42:W42)</f>
        <v>109.04</v>
      </c>
    </row>
    <row r="43" spans="1:26" x14ac:dyDescent="0.25">
      <c r="A43" s="11">
        <f t="shared" si="0"/>
        <v>42</v>
      </c>
      <c r="B43" s="11" t="s">
        <v>186</v>
      </c>
      <c r="C43" s="11" t="s">
        <v>61</v>
      </c>
      <c r="D43" s="284">
        <f>SUM(E43:W43)</f>
        <v>105.75</v>
      </c>
      <c r="E43" s="50"/>
      <c r="F43" s="59"/>
      <c r="G43" s="223"/>
      <c r="H43" s="224"/>
      <c r="I43" s="213"/>
      <c r="J43" s="218"/>
      <c r="K43" s="51"/>
      <c r="L43" s="225"/>
      <c r="M43" s="52">
        <v>105.75</v>
      </c>
      <c r="N43" s="53"/>
      <c r="O43" s="54"/>
      <c r="P43" s="55"/>
      <c r="Q43" s="56"/>
      <c r="R43" s="57"/>
      <c r="S43" s="272"/>
      <c r="T43" s="45"/>
      <c r="U43" s="47"/>
      <c r="V43" s="287"/>
      <c r="W43" s="47"/>
      <c r="X43" s="48">
        <f>SUM(E43:W43)</f>
        <v>105.75</v>
      </c>
    </row>
    <row r="44" spans="1:26" x14ac:dyDescent="0.25">
      <c r="A44" s="11">
        <f t="shared" si="0"/>
        <v>43</v>
      </c>
      <c r="B44" s="11" t="s">
        <v>264</v>
      </c>
      <c r="C44" s="11" t="s">
        <v>75</v>
      </c>
      <c r="D44" s="284">
        <f>SUM(E44:W44)</f>
        <v>105.75</v>
      </c>
      <c r="E44" s="50"/>
      <c r="F44" s="59"/>
      <c r="K44" s="51"/>
      <c r="M44" s="52"/>
      <c r="N44" s="53"/>
      <c r="O44" s="54"/>
      <c r="P44" s="55"/>
      <c r="Q44" s="56"/>
      <c r="R44" s="57"/>
      <c r="S44" s="272"/>
      <c r="T44" s="45">
        <v>105.75</v>
      </c>
      <c r="U44" s="47"/>
      <c r="V44" s="287"/>
      <c r="W44" s="47"/>
      <c r="X44" s="48">
        <f>SUM(E44:W44)</f>
        <v>105.75</v>
      </c>
    </row>
    <row r="45" spans="1:26" x14ac:dyDescent="0.25">
      <c r="A45" s="11">
        <f t="shared" si="0"/>
        <v>44</v>
      </c>
      <c r="B45" s="11" t="s">
        <v>272</v>
      </c>
      <c r="C45" s="11" t="s">
        <v>34</v>
      </c>
      <c r="D45" s="284">
        <f>SUM(E45:W45)</f>
        <v>88.36</v>
      </c>
      <c r="E45" s="50"/>
      <c r="F45" s="59"/>
      <c r="K45" s="51"/>
      <c r="M45" s="52"/>
      <c r="N45" s="53"/>
      <c r="O45" s="54"/>
      <c r="P45" s="55"/>
      <c r="Q45" s="56"/>
      <c r="R45" s="57"/>
      <c r="S45" s="272"/>
      <c r="T45" s="45"/>
      <c r="U45" s="47">
        <v>88.36</v>
      </c>
      <c r="V45" s="287"/>
      <c r="W45" s="47"/>
      <c r="X45" s="48">
        <f>SUM(E45:W45)</f>
        <v>88.36</v>
      </c>
    </row>
    <row r="46" spans="1:26" x14ac:dyDescent="0.25">
      <c r="A46" s="11">
        <f t="shared" si="0"/>
        <v>45</v>
      </c>
      <c r="B46" s="11" t="s">
        <v>106</v>
      </c>
      <c r="C46" s="11" t="s">
        <v>30</v>
      </c>
      <c r="D46" s="284">
        <f>SUM(E46:W46)</f>
        <v>76</v>
      </c>
      <c r="E46" s="50">
        <v>76</v>
      </c>
      <c r="F46" s="59"/>
      <c r="G46" s="223"/>
      <c r="H46" s="224"/>
      <c r="I46" s="213"/>
      <c r="J46" s="218"/>
      <c r="K46" s="51"/>
      <c r="L46" s="225"/>
      <c r="M46" s="52"/>
      <c r="N46" s="53"/>
      <c r="O46" s="54"/>
      <c r="P46" s="55"/>
      <c r="Q46" s="56"/>
      <c r="R46" s="57"/>
      <c r="S46" s="272"/>
      <c r="T46" s="45"/>
      <c r="U46" s="47"/>
      <c r="V46" s="287"/>
      <c r="W46" s="47"/>
      <c r="X46" s="48">
        <f>SUM(E46:W46)</f>
        <v>76</v>
      </c>
    </row>
    <row r="47" spans="1:26" x14ac:dyDescent="0.25">
      <c r="B47" s="11" t="s">
        <v>133</v>
      </c>
      <c r="C47" s="11" t="s">
        <v>42</v>
      </c>
      <c r="D47" s="284">
        <f>SUM(E47:W47)</f>
        <v>41.36</v>
      </c>
      <c r="E47" s="50"/>
      <c r="F47" s="59"/>
      <c r="G47" s="223"/>
      <c r="H47" s="224"/>
      <c r="I47" s="213">
        <v>41.36</v>
      </c>
      <c r="J47" s="218"/>
      <c r="K47" s="51"/>
      <c r="L47" s="225"/>
      <c r="M47" s="52"/>
      <c r="N47" s="53"/>
      <c r="O47" s="54"/>
      <c r="P47" s="55"/>
      <c r="Q47" s="56"/>
      <c r="R47" s="57"/>
      <c r="S47" s="272"/>
      <c r="T47" s="45"/>
      <c r="U47" s="47"/>
      <c r="V47" s="287"/>
      <c r="W47" s="47"/>
      <c r="X47" s="48">
        <f>SUM(E47:W47)</f>
        <v>41.36</v>
      </c>
    </row>
    <row r="48" spans="1:26" x14ac:dyDescent="0.25">
      <c r="D48" s="284">
        <f t="shared" ref="D48:D66" si="1">SUM(E48:W48)</f>
        <v>0</v>
      </c>
      <c r="S48" s="272"/>
      <c r="T48" s="45"/>
      <c r="U48" s="47"/>
      <c r="V48" s="287"/>
      <c r="W48" s="47"/>
      <c r="X48" s="48">
        <f t="shared" ref="X48:X66" si="2">SUM(E48:W48)</f>
        <v>0</v>
      </c>
    </row>
    <row r="49" spans="4:24" x14ac:dyDescent="0.25">
      <c r="D49" s="284">
        <f t="shared" si="1"/>
        <v>0</v>
      </c>
      <c r="E49" s="50"/>
      <c r="F49" s="59"/>
      <c r="K49" s="51"/>
      <c r="M49" s="52"/>
      <c r="N49" s="53"/>
      <c r="O49" s="54"/>
      <c r="P49" s="55"/>
      <c r="Q49" s="56"/>
      <c r="R49" s="57"/>
      <c r="S49" s="272"/>
      <c r="T49" s="45"/>
      <c r="U49" s="47"/>
      <c r="V49" s="287"/>
      <c r="W49" s="47"/>
      <c r="X49" s="48">
        <f t="shared" si="2"/>
        <v>0</v>
      </c>
    </row>
    <row r="50" spans="4:24" x14ac:dyDescent="0.25">
      <c r="D50" s="284">
        <f t="shared" si="1"/>
        <v>0</v>
      </c>
      <c r="S50" s="272"/>
      <c r="T50" s="45"/>
      <c r="U50" s="47"/>
      <c r="V50" s="287"/>
      <c r="W50" s="47"/>
      <c r="X50" s="48">
        <f t="shared" si="2"/>
        <v>0</v>
      </c>
    </row>
    <row r="51" spans="4:24" x14ac:dyDescent="0.25">
      <c r="D51" s="284">
        <f t="shared" si="1"/>
        <v>0</v>
      </c>
      <c r="S51" s="272"/>
      <c r="T51" s="45"/>
      <c r="U51" s="47"/>
      <c r="V51" s="287"/>
      <c r="W51" s="47"/>
      <c r="X51" s="48">
        <f t="shared" si="2"/>
        <v>0</v>
      </c>
    </row>
    <row r="52" spans="4:24" x14ac:dyDescent="0.25">
      <c r="D52" s="284">
        <f t="shared" si="1"/>
        <v>0</v>
      </c>
      <c r="S52" s="272"/>
      <c r="T52" s="45"/>
      <c r="U52" s="47"/>
      <c r="V52" s="287"/>
      <c r="W52" s="47"/>
      <c r="X52" s="48">
        <f t="shared" si="2"/>
        <v>0</v>
      </c>
    </row>
    <row r="53" spans="4:24" x14ac:dyDescent="0.25">
      <c r="D53" s="284">
        <f t="shared" si="1"/>
        <v>0</v>
      </c>
      <c r="S53" s="272"/>
      <c r="T53" s="45"/>
      <c r="U53" s="47"/>
      <c r="V53" s="287"/>
      <c r="W53" s="47"/>
      <c r="X53" s="48">
        <f t="shared" si="2"/>
        <v>0</v>
      </c>
    </row>
    <row r="54" spans="4:24" x14ac:dyDescent="0.25">
      <c r="D54" s="284">
        <f t="shared" si="1"/>
        <v>0</v>
      </c>
      <c r="S54" s="272"/>
      <c r="T54" s="45"/>
      <c r="U54" s="47"/>
      <c r="V54" s="287"/>
      <c r="W54" s="47"/>
      <c r="X54" s="48">
        <f t="shared" si="2"/>
        <v>0</v>
      </c>
    </row>
    <row r="55" spans="4:24" x14ac:dyDescent="0.25">
      <c r="D55" s="284">
        <f t="shared" si="1"/>
        <v>0</v>
      </c>
      <c r="S55" s="272"/>
      <c r="T55" s="45"/>
      <c r="U55" s="47"/>
      <c r="V55" s="287"/>
      <c r="W55" s="47"/>
      <c r="X55" s="48">
        <f t="shared" si="2"/>
        <v>0</v>
      </c>
    </row>
    <row r="56" spans="4:24" x14ac:dyDescent="0.25">
      <c r="D56" s="284">
        <f t="shared" si="1"/>
        <v>0</v>
      </c>
      <c r="S56" s="272"/>
      <c r="T56" s="45"/>
      <c r="U56" s="47"/>
      <c r="V56" s="287"/>
      <c r="W56" s="47"/>
      <c r="X56" s="48">
        <f t="shared" si="2"/>
        <v>0</v>
      </c>
    </row>
    <row r="57" spans="4:24" x14ac:dyDescent="0.25">
      <c r="D57" s="284">
        <f t="shared" si="1"/>
        <v>0</v>
      </c>
      <c r="S57" s="272"/>
      <c r="T57" s="45"/>
      <c r="U57" s="47"/>
      <c r="V57" s="287"/>
      <c r="W57" s="47"/>
      <c r="X57" s="48">
        <f t="shared" si="2"/>
        <v>0</v>
      </c>
    </row>
    <row r="58" spans="4:24" x14ac:dyDescent="0.25">
      <c r="D58" s="284">
        <f t="shared" si="1"/>
        <v>0</v>
      </c>
      <c r="S58" s="272"/>
      <c r="T58" s="45"/>
      <c r="U58" s="47"/>
      <c r="V58" s="287"/>
      <c r="W58" s="47"/>
      <c r="X58" s="48">
        <f t="shared" si="2"/>
        <v>0</v>
      </c>
    </row>
    <row r="59" spans="4:24" x14ac:dyDescent="0.25">
      <c r="D59" s="284">
        <f t="shared" si="1"/>
        <v>0</v>
      </c>
      <c r="S59" s="272"/>
      <c r="T59" s="45"/>
      <c r="U59" s="47"/>
      <c r="V59" s="287"/>
      <c r="W59" s="47"/>
      <c r="X59" s="48">
        <f t="shared" si="2"/>
        <v>0</v>
      </c>
    </row>
    <row r="60" spans="4:24" x14ac:dyDescent="0.25">
      <c r="D60" s="284">
        <f t="shared" si="1"/>
        <v>0</v>
      </c>
      <c r="S60" s="272"/>
      <c r="T60" s="45"/>
      <c r="U60" s="47"/>
      <c r="V60" s="287"/>
      <c r="W60" s="47"/>
      <c r="X60" s="48">
        <f t="shared" si="2"/>
        <v>0</v>
      </c>
    </row>
    <row r="61" spans="4:24" x14ac:dyDescent="0.25">
      <c r="D61" s="284">
        <f t="shared" si="1"/>
        <v>0</v>
      </c>
      <c r="S61" s="272"/>
      <c r="T61" s="45"/>
      <c r="U61" s="47"/>
      <c r="V61" s="287"/>
      <c r="W61" s="47"/>
      <c r="X61" s="48">
        <f t="shared" si="2"/>
        <v>0</v>
      </c>
    </row>
    <row r="62" spans="4:24" x14ac:dyDescent="0.25">
      <c r="D62" s="284">
        <f t="shared" si="1"/>
        <v>0</v>
      </c>
      <c r="S62" s="272"/>
      <c r="T62" s="45"/>
      <c r="U62" s="47"/>
      <c r="V62" s="287"/>
      <c r="W62" s="47"/>
      <c r="X62" s="48">
        <f t="shared" si="2"/>
        <v>0</v>
      </c>
    </row>
    <row r="63" spans="4:24" x14ac:dyDescent="0.25">
      <c r="D63" s="284">
        <f t="shared" si="1"/>
        <v>0</v>
      </c>
      <c r="S63" s="272"/>
      <c r="X63" s="48">
        <f t="shared" si="2"/>
        <v>0</v>
      </c>
    </row>
    <row r="64" spans="4:24" x14ac:dyDescent="0.25">
      <c r="D64" s="284">
        <f t="shared" si="1"/>
        <v>0</v>
      </c>
      <c r="S64" s="272"/>
      <c r="X64" s="48">
        <f t="shared" si="2"/>
        <v>0</v>
      </c>
    </row>
    <row r="65" spans="4:24" x14ac:dyDescent="0.25">
      <c r="D65" s="284">
        <f t="shared" si="1"/>
        <v>0</v>
      </c>
      <c r="S65" s="272"/>
      <c r="X65" s="48">
        <f t="shared" si="2"/>
        <v>0</v>
      </c>
    </row>
    <row r="66" spans="4:24" x14ac:dyDescent="0.25">
      <c r="D66" s="284">
        <f t="shared" si="1"/>
        <v>0</v>
      </c>
      <c r="S66" s="272"/>
      <c r="X66" s="48">
        <f t="shared" si="2"/>
        <v>0</v>
      </c>
    </row>
    <row r="67" spans="4:24" x14ac:dyDescent="0.25">
      <c r="D67" s="284">
        <f t="shared" ref="D67:D72" si="3">SUM(E67:W67)</f>
        <v>0</v>
      </c>
      <c r="S67" s="272"/>
      <c r="X67" s="48">
        <f t="shared" ref="X67:X76" si="4">SUM(E67:W67)</f>
        <v>0</v>
      </c>
    </row>
    <row r="68" spans="4:24" x14ac:dyDescent="0.25">
      <c r="D68" s="284">
        <f t="shared" si="3"/>
        <v>0</v>
      </c>
      <c r="S68" s="272"/>
      <c r="X68" s="48">
        <f t="shared" si="4"/>
        <v>0</v>
      </c>
    </row>
    <row r="69" spans="4:24" x14ac:dyDescent="0.25">
      <c r="D69" s="284">
        <f t="shared" si="3"/>
        <v>0</v>
      </c>
      <c r="S69" s="272"/>
      <c r="X69" s="48">
        <f t="shared" si="4"/>
        <v>0</v>
      </c>
    </row>
    <row r="70" spans="4:24" x14ac:dyDescent="0.25">
      <c r="D70" s="284">
        <f t="shared" si="3"/>
        <v>0</v>
      </c>
      <c r="S70" s="272"/>
      <c r="X70" s="48">
        <f t="shared" si="4"/>
        <v>0</v>
      </c>
    </row>
    <row r="71" spans="4:24" x14ac:dyDescent="0.25">
      <c r="D71" s="284">
        <f t="shared" si="3"/>
        <v>0</v>
      </c>
      <c r="S71" s="272"/>
      <c r="X71" s="48">
        <f t="shared" si="4"/>
        <v>0</v>
      </c>
    </row>
    <row r="72" spans="4:24" x14ac:dyDescent="0.25">
      <c r="D72" s="284">
        <f t="shared" si="3"/>
        <v>0</v>
      </c>
      <c r="S72" s="272"/>
      <c r="X72" s="48">
        <f t="shared" si="4"/>
        <v>0</v>
      </c>
    </row>
    <row r="73" spans="4:24" x14ac:dyDescent="0.25">
      <c r="D73" s="284">
        <f t="shared" ref="D73:D80" si="5">SUM(E73:U73)</f>
        <v>0</v>
      </c>
      <c r="S73" s="272"/>
      <c r="X73" s="48">
        <f t="shared" si="4"/>
        <v>0</v>
      </c>
    </row>
    <row r="74" spans="4:24" x14ac:dyDescent="0.25">
      <c r="D74" s="284">
        <f t="shared" si="5"/>
        <v>0</v>
      </c>
      <c r="S74" s="272"/>
      <c r="X74" s="48">
        <f t="shared" si="4"/>
        <v>0</v>
      </c>
    </row>
    <row r="75" spans="4:24" x14ac:dyDescent="0.25">
      <c r="D75" s="284">
        <f t="shared" si="5"/>
        <v>0</v>
      </c>
      <c r="S75" s="272"/>
      <c r="X75" s="48">
        <f t="shared" si="4"/>
        <v>0</v>
      </c>
    </row>
    <row r="76" spans="4:24" x14ac:dyDescent="0.25">
      <c r="D76" s="284">
        <f t="shared" si="5"/>
        <v>0</v>
      </c>
      <c r="S76" s="272"/>
      <c r="X76" s="48">
        <f t="shared" si="4"/>
        <v>0</v>
      </c>
    </row>
    <row r="77" spans="4:24" x14ac:dyDescent="0.25">
      <c r="D77" s="284">
        <f t="shared" si="5"/>
        <v>0</v>
      </c>
      <c r="S77" s="272"/>
      <c r="X77" s="48">
        <f t="shared" ref="X77:X108" si="6">SUM(E77:S77)</f>
        <v>0</v>
      </c>
    </row>
    <row r="78" spans="4:24" x14ac:dyDescent="0.25">
      <c r="D78" s="284">
        <f t="shared" si="5"/>
        <v>0</v>
      </c>
      <c r="S78" s="272"/>
      <c r="X78" s="48">
        <f t="shared" si="6"/>
        <v>0</v>
      </c>
    </row>
    <row r="79" spans="4:24" x14ac:dyDescent="0.25">
      <c r="D79" s="284">
        <f t="shared" si="5"/>
        <v>0</v>
      </c>
      <c r="S79" s="272"/>
      <c r="X79" s="48">
        <f t="shared" si="6"/>
        <v>0</v>
      </c>
    </row>
    <row r="80" spans="4:24" x14ac:dyDescent="0.25">
      <c r="D80" s="284">
        <f t="shared" si="5"/>
        <v>0</v>
      </c>
      <c r="S80" s="272"/>
      <c r="X80" s="48">
        <f t="shared" si="6"/>
        <v>0</v>
      </c>
    </row>
    <row r="81" spans="2:24" x14ac:dyDescent="0.25">
      <c r="S81" s="272"/>
      <c r="X81" s="48">
        <f t="shared" si="6"/>
        <v>0</v>
      </c>
    </row>
    <row r="82" spans="2:24" x14ac:dyDescent="0.25">
      <c r="S82" s="272"/>
      <c r="X82" s="48">
        <f t="shared" si="6"/>
        <v>0</v>
      </c>
    </row>
    <row r="83" spans="2:24" x14ac:dyDescent="0.25">
      <c r="S83" s="272"/>
      <c r="X83" s="48">
        <f t="shared" si="6"/>
        <v>0</v>
      </c>
    </row>
    <row r="84" spans="2:24" x14ac:dyDescent="0.25">
      <c r="S84" s="272"/>
      <c r="X84" s="48">
        <f t="shared" si="6"/>
        <v>0</v>
      </c>
    </row>
    <row r="85" spans="2:24" x14ac:dyDescent="0.25">
      <c r="S85" s="272"/>
      <c r="X85" s="48">
        <f t="shared" si="6"/>
        <v>0</v>
      </c>
    </row>
    <row r="86" spans="2:24" x14ac:dyDescent="0.25">
      <c r="S86" s="272"/>
      <c r="X86" s="48">
        <f t="shared" si="6"/>
        <v>0</v>
      </c>
    </row>
    <row r="87" spans="2:24" x14ac:dyDescent="0.25">
      <c r="S87" s="272"/>
      <c r="X87" s="48">
        <f t="shared" si="6"/>
        <v>0</v>
      </c>
    </row>
    <row r="88" spans="2:24" x14ac:dyDescent="0.25">
      <c r="S88" s="272"/>
      <c r="X88" s="48">
        <f t="shared" si="6"/>
        <v>0</v>
      </c>
    </row>
    <row r="89" spans="2:24" x14ac:dyDescent="0.25">
      <c r="S89" s="272"/>
      <c r="X89" s="48">
        <f t="shared" si="6"/>
        <v>0</v>
      </c>
    </row>
    <row r="90" spans="2:24" x14ac:dyDescent="0.25">
      <c r="S90" s="272"/>
      <c r="X90" s="48">
        <f t="shared" si="6"/>
        <v>0</v>
      </c>
    </row>
    <row r="91" spans="2:24" x14ac:dyDescent="0.25">
      <c r="S91" s="272"/>
      <c r="X91" s="48">
        <f t="shared" si="6"/>
        <v>0</v>
      </c>
    </row>
    <row r="92" spans="2:24" x14ac:dyDescent="0.25">
      <c r="S92" s="272"/>
      <c r="X92" s="48">
        <f t="shared" si="6"/>
        <v>0</v>
      </c>
    </row>
    <row r="93" spans="2:24" x14ac:dyDescent="0.25">
      <c r="S93" s="272"/>
      <c r="X93" s="48">
        <f t="shared" si="6"/>
        <v>0</v>
      </c>
    </row>
    <row r="94" spans="2:24" x14ac:dyDescent="0.25">
      <c r="B94" s="11" t="s">
        <v>21</v>
      </c>
      <c r="S94" s="272"/>
      <c r="X94" s="48">
        <f t="shared" si="6"/>
        <v>0</v>
      </c>
    </row>
    <row r="95" spans="2:24" x14ac:dyDescent="0.25">
      <c r="S95" s="272"/>
      <c r="X95" s="48">
        <f t="shared" si="6"/>
        <v>0</v>
      </c>
    </row>
    <row r="96" spans="2:24" x14ac:dyDescent="0.25">
      <c r="S96" s="272"/>
      <c r="X96" s="48">
        <f t="shared" si="6"/>
        <v>0</v>
      </c>
    </row>
    <row r="97" spans="19:24" x14ac:dyDescent="0.25">
      <c r="S97" s="272"/>
      <c r="X97" s="48">
        <f t="shared" si="6"/>
        <v>0</v>
      </c>
    </row>
    <row r="98" spans="19:24" x14ac:dyDescent="0.25">
      <c r="S98" s="272"/>
      <c r="X98" s="48">
        <f t="shared" si="6"/>
        <v>0</v>
      </c>
    </row>
    <row r="99" spans="19:24" x14ac:dyDescent="0.25">
      <c r="S99" s="272"/>
      <c r="X99" s="48">
        <f t="shared" si="6"/>
        <v>0</v>
      </c>
    </row>
    <row r="100" spans="19:24" x14ac:dyDescent="0.25">
      <c r="S100" s="272"/>
      <c r="X100" s="48">
        <f t="shared" si="6"/>
        <v>0</v>
      </c>
    </row>
    <row r="101" spans="19:24" x14ac:dyDescent="0.25">
      <c r="S101" s="272"/>
      <c r="X101" s="48">
        <f t="shared" si="6"/>
        <v>0</v>
      </c>
    </row>
    <row r="102" spans="19:24" x14ac:dyDescent="0.25">
      <c r="S102" s="272"/>
      <c r="X102" s="48">
        <f t="shared" si="6"/>
        <v>0</v>
      </c>
    </row>
    <row r="103" spans="19:24" x14ac:dyDescent="0.25">
      <c r="S103" s="272"/>
      <c r="X103" s="48">
        <f t="shared" si="6"/>
        <v>0</v>
      </c>
    </row>
    <row r="104" spans="19:24" x14ac:dyDescent="0.25">
      <c r="S104" s="272"/>
      <c r="X104" s="48">
        <f t="shared" si="6"/>
        <v>0</v>
      </c>
    </row>
    <row r="105" spans="19:24" x14ac:dyDescent="0.25">
      <c r="S105" s="272"/>
      <c r="X105" s="48">
        <f t="shared" si="6"/>
        <v>0</v>
      </c>
    </row>
    <row r="106" spans="19:24" x14ac:dyDescent="0.25">
      <c r="S106" s="272"/>
      <c r="X106" s="48">
        <f t="shared" si="6"/>
        <v>0</v>
      </c>
    </row>
    <row r="107" spans="19:24" x14ac:dyDescent="0.25">
      <c r="S107" s="272"/>
      <c r="X107" s="48">
        <f t="shared" si="6"/>
        <v>0</v>
      </c>
    </row>
    <row r="108" spans="19:24" x14ac:dyDescent="0.25">
      <c r="S108" s="272"/>
      <c r="X108" s="48">
        <f t="shared" si="6"/>
        <v>0</v>
      </c>
    </row>
    <row r="109" spans="19:24" x14ac:dyDescent="0.25">
      <c r="S109" s="272"/>
    </row>
    <row r="110" spans="19:24" x14ac:dyDescent="0.25">
      <c r="S110" s="272"/>
    </row>
    <row r="111" spans="19:24" x14ac:dyDescent="0.25">
      <c r="S111" s="272"/>
    </row>
    <row r="112" spans="19:24" x14ac:dyDescent="0.25">
      <c r="S112" s="272"/>
    </row>
    <row r="113" spans="19:19" x14ac:dyDescent="0.25">
      <c r="S113" s="272"/>
    </row>
    <row r="114" spans="19:19" x14ac:dyDescent="0.25">
      <c r="S114" s="272"/>
    </row>
    <row r="115" spans="19:19" x14ac:dyDescent="0.25">
      <c r="S115" s="272"/>
    </row>
    <row r="116" spans="19:19" x14ac:dyDescent="0.25">
      <c r="S116" s="272"/>
    </row>
    <row r="117" spans="19:19" x14ac:dyDescent="0.25">
      <c r="S117" s="272"/>
    </row>
    <row r="118" spans="19:19" x14ac:dyDescent="0.25">
      <c r="S118" s="272"/>
    </row>
    <row r="119" spans="19:19" x14ac:dyDescent="0.25">
      <c r="S119" s="272"/>
    </row>
    <row r="120" spans="19:19" x14ac:dyDescent="0.25">
      <c r="S120" s="272"/>
    </row>
    <row r="121" spans="19:19" x14ac:dyDescent="0.25">
      <c r="S121" s="272"/>
    </row>
    <row r="122" spans="19:19" x14ac:dyDescent="0.25">
      <c r="S122" s="272"/>
    </row>
    <row r="123" spans="19:19" x14ac:dyDescent="0.25">
      <c r="S123" s="272"/>
    </row>
    <row r="124" spans="19:19" x14ac:dyDescent="0.25">
      <c r="S124" s="272"/>
    </row>
    <row r="125" spans="19:19" x14ac:dyDescent="0.25">
      <c r="S125" s="272"/>
    </row>
    <row r="126" spans="19:19" x14ac:dyDescent="0.25">
      <c r="S126" s="272"/>
    </row>
    <row r="127" spans="19:19" x14ac:dyDescent="0.25">
      <c r="S127" s="272"/>
    </row>
    <row r="128" spans="19:19" x14ac:dyDescent="0.25">
      <c r="S128" s="272"/>
    </row>
    <row r="129" spans="19:19" x14ac:dyDescent="0.25">
      <c r="S129" s="272"/>
    </row>
    <row r="130" spans="19:19" x14ac:dyDescent="0.25">
      <c r="S130" s="272"/>
    </row>
    <row r="131" spans="19:19" x14ac:dyDescent="0.25">
      <c r="S131" s="272"/>
    </row>
    <row r="132" spans="19:19" x14ac:dyDescent="0.25">
      <c r="S132" s="272"/>
    </row>
    <row r="133" spans="19:19" x14ac:dyDescent="0.25">
      <c r="S133" s="272"/>
    </row>
    <row r="134" spans="19:19" x14ac:dyDescent="0.25">
      <c r="S134" s="272"/>
    </row>
    <row r="135" spans="19:19" x14ac:dyDescent="0.25">
      <c r="S135" s="272"/>
    </row>
    <row r="136" spans="19:19" x14ac:dyDescent="0.25">
      <c r="S136" s="272"/>
    </row>
    <row r="137" spans="19:19" x14ac:dyDescent="0.25">
      <c r="S137" s="272"/>
    </row>
    <row r="138" spans="19:19" x14ac:dyDescent="0.25">
      <c r="S138" s="272"/>
    </row>
    <row r="139" spans="19:19" x14ac:dyDescent="0.25">
      <c r="S139" s="272"/>
    </row>
    <row r="140" spans="19:19" x14ac:dyDescent="0.25">
      <c r="S140" s="272"/>
    </row>
    <row r="141" spans="19:19" x14ac:dyDescent="0.25">
      <c r="S141" s="272"/>
    </row>
    <row r="142" spans="19:19" x14ac:dyDescent="0.25">
      <c r="S142" s="272"/>
    </row>
    <row r="143" spans="19:19" x14ac:dyDescent="0.25">
      <c r="S143" s="272"/>
    </row>
    <row r="144" spans="19:19" x14ac:dyDescent="0.25">
      <c r="S144" s="272"/>
    </row>
    <row r="145" spans="19:19" x14ac:dyDescent="0.25">
      <c r="S145" s="272"/>
    </row>
    <row r="146" spans="19:19" x14ac:dyDescent="0.25">
      <c r="S146" s="272"/>
    </row>
    <row r="147" spans="19:19" x14ac:dyDescent="0.25">
      <c r="S147" s="272"/>
    </row>
    <row r="148" spans="19:19" x14ac:dyDescent="0.25">
      <c r="S148" s="272"/>
    </row>
    <row r="149" spans="19:19" x14ac:dyDescent="0.25">
      <c r="S149" s="272"/>
    </row>
    <row r="150" spans="19:19" x14ac:dyDescent="0.25">
      <c r="S150" s="272"/>
    </row>
    <row r="151" spans="19:19" x14ac:dyDescent="0.25">
      <c r="S151" s="272"/>
    </row>
    <row r="152" spans="19:19" x14ac:dyDescent="0.25">
      <c r="S152" s="272"/>
    </row>
    <row r="153" spans="19:19" x14ac:dyDescent="0.25">
      <c r="S153" s="272"/>
    </row>
    <row r="154" spans="19:19" x14ac:dyDescent="0.25">
      <c r="S154" s="272"/>
    </row>
    <row r="155" spans="19:19" x14ac:dyDescent="0.25">
      <c r="S155" s="272"/>
    </row>
    <row r="156" spans="19:19" x14ac:dyDescent="0.25">
      <c r="S156" s="272"/>
    </row>
    <row r="157" spans="19:19" x14ac:dyDescent="0.25">
      <c r="S157" s="272"/>
    </row>
    <row r="158" spans="19:19" x14ac:dyDescent="0.25">
      <c r="S158" s="272"/>
    </row>
    <row r="159" spans="19:19" x14ac:dyDescent="0.25">
      <c r="S159" s="272"/>
    </row>
    <row r="160" spans="19:19" x14ac:dyDescent="0.25">
      <c r="S160" s="272"/>
    </row>
    <row r="161" spans="19:19" x14ac:dyDescent="0.25">
      <c r="S161" s="272"/>
    </row>
    <row r="162" spans="19:19" x14ac:dyDescent="0.25">
      <c r="S162" s="272"/>
    </row>
    <row r="163" spans="19:19" x14ac:dyDescent="0.25">
      <c r="S163" s="272"/>
    </row>
    <row r="164" spans="19:19" x14ac:dyDescent="0.25">
      <c r="S164" s="272"/>
    </row>
    <row r="165" spans="19:19" x14ac:dyDescent="0.25">
      <c r="S165" s="272"/>
    </row>
    <row r="166" spans="19:19" x14ac:dyDescent="0.25">
      <c r="S166" s="272"/>
    </row>
    <row r="167" spans="19:19" x14ac:dyDescent="0.25">
      <c r="S167" s="272"/>
    </row>
    <row r="168" spans="19:19" x14ac:dyDescent="0.25">
      <c r="S168" s="272"/>
    </row>
    <row r="169" spans="19:19" x14ac:dyDescent="0.25">
      <c r="S169" s="272"/>
    </row>
    <row r="170" spans="19:19" x14ac:dyDescent="0.25">
      <c r="S170" s="272"/>
    </row>
    <row r="171" spans="19:19" x14ac:dyDescent="0.25">
      <c r="S171" s="272"/>
    </row>
    <row r="172" spans="19:19" x14ac:dyDescent="0.25">
      <c r="S172" s="272"/>
    </row>
    <row r="173" spans="19:19" x14ac:dyDescent="0.25">
      <c r="S173" s="272"/>
    </row>
    <row r="174" spans="19:19" x14ac:dyDescent="0.25">
      <c r="S174" s="272"/>
    </row>
    <row r="175" spans="19:19" x14ac:dyDescent="0.25">
      <c r="S175" s="272"/>
    </row>
    <row r="176" spans="19:19" x14ac:dyDescent="0.25">
      <c r="S176" s="272"/>
    </row>
    <row r="177" spans="19:19" x14ac:dyDescent="0.25">
      <c r="S177" s="272"/>
    </row>
    <row r="178" spans="19:19" x14ac:dyDescent="0.25">
      <c r="S178" s="272"/>
    </row>
    <row r="179" spans="19:19" x14ac:dyDescent="0.25">
      <c r="S179" s="272"/>
    </row>
    <row r="180" spans="19:19" x14ac:dyDescent="0.25">
      <c r="S180" s="272"/>
    </row>
    <row r="181" spans="19:19" x14ac:dyDescent="0.25">
      <c r="S181" s="272"/>
    </row>
    <row r="182" spans="19:19" x14ac:dyDescent="0.25">
      <c r="S182" s="272"/>
    </row>
    <row r="183" spans="19:19" x14ac:dyDescent="0.25">
      <c r="S183" s="272"/>
    </row>
    <row r="184" spans="19:19" x14ac:dyDescent="0.25">
      <c r="S184" s="272"/>
    </row>
    <row r="185" spans="19:19" x14ac:dyDescent="0.25">
      <c r="S185" s="272"/>
    </row>
    <row r="186" spans="19:19" x14ac:dyDescent="0.25">
      <c r="S186" s="272"/>
    </row>
    <row r="187" spans="19:19" x14ac:dyDescent="0.25">
      <c r="S187" s="272"/>
    </row>
    <row r="188" spans="19:19" x14ac:dyDescent="0.25">
      <c r="S188" s="272"/>
    </row>
    <row r="189" spans="19:19" x14ac:dyDescent="0.25">
      <c r="S189" s="272"/>
    </row>
    <row r="190" spans="19:19" x14ac:dyDescent="0.25">
      <c r="S190" s="272"/>
    </row>
    <row r="191" spans="19:19" x14ac:dyDescent="0.25">
      <c r="S191" s="272"/>
    </row>
    <row r="192" spans="19:19" x14ac:dyDescent="0.25">
      <c r="S192" s="272"/>
    </row>
    <row r="193" spans="19:19" x14ac:dyDescent="0.25">
      <c r="S193" s="272"/>
    </row>
    <row r="194" spans="19:19" x14ac:dyDescent="0.25">
      <c r="S194" s="272"/>
    </row>
    <row r="195" spans="19:19" x14ac:dyDescent="0.25">
      <c r="S195" s="272"/>
    </row>
    <row r="196" spans="19:19" x14ac:dyDescent="0.25">
      <c r="S196" s="272"/>
    </row>
    <row r="197" spans="19:19" x14ac:dyDescent="0.25">
      <c r="S197" s="272"/>
    </row>
    <row r="198" spans="19:19" x14ac:dyDescent="0.25">
      <c r="S198" s="272"/>
    </row>
    <row r="199" spans="19:19" x14ac:dyDescent="0.25">
      <c r="S199" s="272"/>
    </row>
    <row r="200" spans="19:19" x14ac:dyDescent="0.25">
      <c r="S200" s="272"/>
    </row>
    <row r="201" spans="19:19" x14ac:dyDescent="0.25">
      <c r="S201" s="272"/>
    </row>
    <row r="202" spans="19:19" x14ac:dyDescent="0.25">
      <c r="S202" s="272"/>
    </row>
    <row r="203" spans="19:19" x14ac:dyDescent="0.25">
      <c r="S203" s="272"/>
    </row>
    <row r="204" spans="19:19" x14ac:dyDescent="0.25">
      <c r="S204" s="272"/>
    </row>
    <row r="205" spans="19:19" x14ac:dyDescent="0.25">
      <c r="S205" s="272"/>
    </row>
    <row r="206" spans="19:19" x14ac:dyDescent="0.25">
      <c r="S206" s="272"/>
    </row>
    <row r="207" spans="19:19" x14ac:dyDescent="0.25">
      <c r="S207" s="272"/>
    </row>
    <row r="208" spans="19:19" x14ac:dyDescent="0.25">
      <c r="S208" s="272"/>
    </row>
    <row r="209" spans="19:19" x14ac:dyDescent="0.25">
      <c r="S209" s="272"/>
    </row>
    <row r="210" spans="19:19" x14ac:dyDescent="0.25">
      <c r="S210" s="272"/>
    </row>
    <row r="211" spans="19:19" x14ac:dyDescent="0.25">
      <c r="S211" s="272"/>
    </row>
    <row r="212" spans="19:19" x14ac:dyDescent="0.25">
      <c r="S212" s="272"/>
    </row>
    <row r="213" spans="19:19" x14ac:dyDescent="0.25">
      <c r="S213" s="272"/>
    </row>
    <row r="214" spans="19:19" x14ac:dyDescent="0.25">
      <c r="S214" s="272"/>
    </row>
    <row r="215" spans="19:19" x14ac:dyDescent="0.25">
      <c r="S215" s="272"/>
    </row>
    <row r="216" spans="19:19" x14ac:dyDescent="0.25">
      <c r="S216" s="272"/>
    </row>
    <row r="217" spans="19:19" x14ac:dyDescent="0.25">
      <c r="S217" s="272"/>
    </row>
    <row r="218" spans="19:19" x14ac:dyDescent="0.25">
      <c r="S218" s="272"/>
    </row>
    <row r="219" spans="19:19" x14ac:dyDescent="0.25">
      <c r="S219" s="272"/>
    </row>
    <row r="220" spans="19:19" x14ac:dyDescent="0.25">
      <c r="S220" s="272"/>
    </row>
    <row r="221" spans="19:19" x14ac:dyDescent="0.25">
      <c r="S221" s="272"/>
    </row>
    <row r="222" spans="19:19" x14ac:dyDescent="0.25">
      <c r="S222" s="272"/>
    </row>
    <row r="223" spans="19:19" x14ac:dyDescent="0.25">
      <c r="S223" s="272"/>
    </row>
    <row r="224" spans="19:19" x14ac:dyDescent="0.25">
      <c r="S224" s="272"/>
    </row>
    <row r="225" spans="19:19" x14ac:dyDescent="0.25">
      <c r="S225" s="272"/>
    </row>
    <row r="226" spans="19:19" x14ac:dyDescent="0.25">
      <c r="S226" s="272"/>
    </row>
    <row r="227" spans="19:19" x14ac:dyDescent="0.25">
      <c r="S227" s="272"/>
    </row>
    <row r="228" spans="19:19" x14ac:dyDescent="0.25">
      <c r="S228" s="272"/>
    </row>
    <row r="229" spans="19:19" x14ac:dyDescent="0.25">
      <c r="S229" s="272"/>
    </row>
    <row r="230" spans="19:19" x14ac:dyDescent="0.25">
      <c r="S230" s="272"/>
    </row>
    <row r="231" spans="19:19" x14ac:dyDescent="0.25">
      <c r="S231" s="272"/>
    </row>
    <row r="232" spans="19:19" x14ac:dyDescent="0.25">
      <c r="S232" s="272"/>
    </row>
    <row r="233" spans="19:19" x14ac:dyDescent="0.25">
      <c r="S233" s="272"/>
    </row>
    <row r="234" spans="19:19" x14ac:dyDescent="0.25">
      <c r="S234" s="272"/>
    </row>
    <row r="235" spans="19:19" x14ac:dyDescent="0.25">
      <c r="S235" s="272"/>
    </row>
    <row r="236" spans="19:19" x14ac:dyDescent="0.25">
      <c r="S236" s="272"/>
    </row>
    <row r="237" spans="19:19" x14ac:dyDescent="0.25">
      <c r="S237" s="272"/>
    </row>
    <row r="238" spans="19:19" x14ac:dyDescent="0.25">
      <c r="S238" s="272"/>
    </row>
    <row r="239" spans="19:19" x14ac:dyDescent="0.25">
      <c r="S239" s="272"/>
    </row>
    <row r="240" spans="19:19" x14ac:dyDescent="0.25">
      <c r="S240" s="272"/>
    </row>
    <row r="241" spans="19:19" x14ac:dyDescent="0.25">
      <c r="S241" s="272"/>
    </row>
    <row r="242" spans="19:19" x14ac:dyDescent="0.25">
      <c r="S242" s="272"/>
    </row>
    <row r="243" spans="19:19" x14ac:dyDescent="0.25">
      <c r="S243" s="272"/>
    </row>
    <row r="244" spans="19:19" x14ac:dyDescent="0.25">
      <c r="S244" s="272"/>
    </row>
    <row r="245" spans="19:19" x14ac:dyDescent="0.25">
      <c r="S245" s="272"/>
    </row>
    <row r="246" spans="19:19" x14ac:dyDescent="0.25">
      <c r="S246" s="272"/>
    </row>
    <row r="247" spans="19:19" x14ac:dyDescent="0.25">
      <c r="S247" s="272"/>
    </row>
    <row r="248" spans="19:19" x14ac:dyDescent="0.25">
      <c r="S248" s="272"/>
    </row>
    <row r="249" spans="19:19" x14ac:dyDescent="0.25">
      <c r="S249" s="272"/>
    </row>
    <row r="250" spans="19:19" x14ac:dyDescent="0.25">
      <c r="S250" s="272"/>
    </row>
    <row r="251" spans="19:19" x14ac:dyDescent="0.25">
      <c r="S251" s="272"/>
    </row>
    <row r="252" spans="19:19" x14ac:dyDescent="0.25">
      <c r="S252" s="272"/>
    </row>
    <row r="253" spans="19:19" x14ac:dyDescent="0.25">
      <c r="S253" s="272"/>
    </row>
    <row r="254" spans="19:19" x14ac:dyDescent="0.25">
      <c r="S254" s="272"/>
    </row>
    <row r="255" spans="19:19" x14ac:dyDescent="0.25">
      <c r="S255" s="272"/>
    </row>
    <row r="256" spans="19:19" x14ac:dyDescent="0.25">
      <c r="S256" s="272"/>
    </row>
    <row r="257" spans="19:19" x14ac:dyDescent="0.25">
      <c r="S257" s="272"/>
    </row>
    <row r="258" spans="19:19" x14ac:dyDescent="0.25">
      <c r="S258" s="272"/>
    </row>
    <row r="259" spans="19:19" x14ac:dyDescent="0.25">
      <c r="S259" s="272"/>
    </row>
    <row r="260" spans="19:19" x14ac:dyDescent="0.25">
      <c r="S260" s="272"/>
    </row>
    <row r="261" spans="19:19" x14ac:dyDescent="0.25">
      <c r="S261" s="272"/>
    </row>
    <row r="262" spans="19:19" x14ac:dyDescent="0.25">
      <c r="S262" s="272"/>
    </row>
    <row r="263" spans="19:19" x14ac:dyDescent="0.25">
      <c r="S263" s="272"/>
    </row>
    <row r="264" spans="19:19" x14ac:dyDescent="0.25">
      <c r="S264" s="272"/>
    </row>
    <row r="265" spans="19:19" x14ac:dyDescent="0.25">
      <c r="S265" s="272"/>
    </row>
    <row r="266" spans="19:19" x14ac:dyDescent="0.25">
      <c r="S266" s="272"/>
    </row>
    <row r="267" spans="19:19" x14ac:dyDescent="0.25">
      <c r="S267" s="272"/>
    </row>
    <row r="268" spans="19:19" x14ac:dyDescent="0.25">
      <c r="S268" s="272"/>
    </row>
    <row r="269" spans="19:19" x14ac:dyDescent="0.25">
      <c r="S269" s="272"/>
    </row>
    <row r="270" spans="19:19" x14ac:dyDescent="0.25">
      <c r="S270" s="272"/>
    </row>
    <row r="271" spans="19:19" x14ac:dyDescent="0.25">
      <c r="S271" s="272"/>
    </row>
    <row r="272" spans="19:19" x14ac:dyDescent="0.25">
      <c r="S272" s="272"/>
    </row>
    <row r="273" spans="19:19" x14ac:dyDescent="0.25">
      <c r="S273" s="272"/>
    </row>
    <row r="274" spans="19:19" x14ac:dyDescent="0.25">
      <c r="S274" s="272"/>
    </row>
    <row r="275" spans="19:19" x14ac:dyDescent="0.25">
      <c r="S275" s="272"/>
    </row>
    <row r="276" spans="19:19" x14ac:dyDescent="0.25">
      <c r="S276" s="272"/>
    </row>
    <row r="277" spans="19:19" x14ac:dyDescent="0.25">
      <c r="S277" s="272"/>
    </row>
    <row r="278" spans="19:19" x14ac:dyDescent="0.25">
      <c r="S278" s="272"/>
    </row>
    <row r="279" spans="19:19" x14ac:dyDescent="0.25">
      <c r="S279" s="272"/>
    </row>
    <row r="280" spans="19:19" x14ac:dyDescent="0.25">
      <c r="S280" s="272"/>
    </row>
    <row r="281" spans="19:19" x14ac:dyDescent="0.25">
      <c r="S281" s="272"/>
    </row>
    <row r="282" spans="19:19" x14ac:dyDescent="0.25">
      <c r="S282" s="272"/>
    </row>
    <row r="283" spans="19:19" x14ac:dyDescent="0.25">
      <c r="S283" s="272"/>
    </row>
    <row r="284" spans="19:19" x14ac:dyDescent="0.25">
      <c r="S284" s="272"/>
    </row>
    <row r="285" spans="19:19" x14ac:dyDescent="0.25">
      <c r="S285" s="272"/>
    </row>
    <row r="286" spans="19:19" x14ac:dyDescent="0.25">
      <c r="S286" s="272"/>
    </row>
    <row r="287" spans="19:19" x14ac:dyDescent="0.25">
      <c r="S287" s="272"/>
    </row>
    <row r="288" spans="19:19" x14ac:dyDescent="0.25">
      <c r="S288" s="272"/>
    </row>
    <row r="289" spans="19:19" x14ac:dyDescent="0.25">
      <c r="S289" s="272"/>
    </row>
    <row r="290" spans="19:19" x14ac:dyDescent="0.25">
      <c r="S290" s="272"/>
    </row>
    <row r="291" spans="19:19" x14ac:dyDescent="0.25">
      <c r="S291" s="272"/>
    </row>
    <row r="292" spans="19:19" x14ac:dyDescent="0.25">
      <c r="S292" s="272"/>
    </row>
    <row r="293" spans="19:19" x14ac:dyDescent="0.25">
      <c r="S293" s="272"/>
    </row>
    <row r="294" spans="19:19" x14ac:dyDescent="0.25">
      <c r="S294" s="272"/>
    </row>
    <row r="295" spans="19:19" x14ac:dyDescent="0.25">
      <c r="S295" s="272"/>
    </row>
    <row r="296" spans="19:19" x14ac:dyDescent="0.25">
      <c r="S296" s="272"/>
    </row>
    <row r="297" spans="19:19" x14ac:dyDescent="0.25">
      <c r="S297" s="272"/>
    </row>
    <row r="298" spans="19:19" x14ac:dyDescent="0.25">
      <c r="S298" s="272"/>
    </row>
    <row r="299" spans="19:19" x14ac:dyDescent="0.25">
      <c r="S299" s="272"/>
    </row>
    <row r="300" spans="19:19" x14ac:dyDescent="0.25">
      <c r="S300" s="272"/>
    </row>
    <row r="301" spans="19:19" x14ac:dyDescent="0.25">
      <c r="S301" s="272"/>
    </row>
    <row r="302" spans="19:19" x14ac:dyDescent="0.25">
      <c r="S302" s="272"/>
    </row>
    <row r="303" spans="19:19" x14ac:dyDescent="0.25">
      <c r="S303" s="272"/>
    </row>
    <row r="304" spans="19:19" x14ac:dyDescent="0.25">
      <c r="S304" s="272"/>
    </row>
    <row r="305" spans="19:19" x14ac:dyDescent="0.25">
      <c r="S305" s="272"/>
    </row>
    <row r="306" spans="19:19" x14ac:dyDescent="0.25">
      <c r="S306" s="272"/>
    </row>
    <row r="307" spans="19:19" x14ac:dyDescent="0.25">
      <c r="S307" s="272"/>
    </row>
    <row r="308" spans="19:19" x14ac:dyDescent="0.25">
      <c r="S308" s="272"/>
    </row>
    <row r="309" spans="19:19" x14ac:dyDescent="0.25">
      <c r="S309" s="272"/>
    </row>
    <row r="310" spans="19:19" x14ac:dyDescent="0.25">
      <c r="S310" s="272"/>
    </row>
    <row r="311" spans="19:19" x14ac:dyDescent="0.25">
      <c r="S311" s="272"/>
    </row>
    <row r="312" spans="19:19" x14ac:dyDescent="0.25">
      <c r="S312" s="272"/>
    </row>
    <row r="313" spans="19:19" x14ac:dyDescent="0.25">
      <c r="S313" s="272"/>
    </row>
    <row r="314" spans="19:19" x14ac:dyDescent="0.25">
      <c r="S314" s="272"/>
    </row>
    <row r="315" spans="19:19" x14ac:dyDescent="0.25">
      <c r="S315" s="272"/>
    </row>
    <row r="316" spans="19:19" x14ac:dyDescent="0.25">
      <c r="S316" s="272"/>
    </row>
    <row r="317" spans="19:19" x14ac:dyDescent="0.25">
      <c r="S317" s="272"/>
    </row>
    <row r="318" spans="19:19" x14ac:dyDescent="0.25">
      <c r="S318" s="272"/>
    </row>
    <row r="319" spans="19:19" x14ac:dyDescent="0.25">
      <c r="S319" s="272"/>
    </row>
    <row r="320" spans="19:19" x14ac:dyDescent="0.25">
      <c r="S320" s="272"/>
    </row>
    <row r="321" spans="19:19" x14ac:dyDescent="0.25">
      <c r="S321" s="272"/>
    </row>
    <row r="322" spans="19:19" x14ac:dyDescent="0.25">
      <c r="S322" s="272"/>
    </row>
    <row r="323" spans="19:19" x14ac:dyDescent="0.25">
      <c r="S323" s="272"/>
    </row>
    <row r="324" spans="19:19" x14ac:dyDescent="0.25">
      <c r="S324" s="272"/>
    </row>
    <row r="325" spans="19:19" x14ac:dyDescent="0.25">
      <c r="S325" s="272"/>
    </row>
    <row r="326" spans="19:19" x14ac:dyDescent="0.25">
      <c r="S326" s="272"/>
    </row>
    <row r="327" spans="19:19" x14ac:dyDescent="0.25">
      <c r="S327" s="272"/>
    </row>
    <row r="328" spans="19:19" x14ac:dyDescent="0.25">
      <c r="S328" s="272"/>
    </row>
    <row r="329" spans="19:19" x14ac:dyDescent="0.25">
      <c r="S329" s="272"/>
    </row>
    <row r="330" spans="19:19" x14ac:dyDescent="0.25">
      <c r="S330" s="272"/>
    </row>
    <row r="331" spans="19:19" x14ac:dyDescent="0.25">
      <c r="S331" s="272"/>
    </row>
    <row r="332" spans="19:19" x14ac:dyDescent="0.25">
      <c r="S332" s="272"/>
    </row>
    <row r="333" spans="19:19" x14ac:dyDescent="0.25">
      <c r="S333" s="272"/>
    </row>
    <row r="334" spans="19:19" x14ac:dyDescent="0.25">
      <c r="S334" s="272"/>
    </row>
    <row r="335" spans="19:19" x14ac:dyDescent="0.25">
      <c r="S335" s="272"/>
    </row>
    <row r="336" spans="19:19" x14ac:dyDescent="0.25">
      <c r="S336" s="272"/>
    </row>
    <row r="337" spans="19:19" x14ac:dyDescent="0.25">
      <c r="S337" s="272"/>
    </row>
    <row r="338" spans="19:19" x14ac:dyDescent="0.25">
      <c r="S338" s="272"/>
    </row>
    <row r="339" spans="19:19" x14ac:dyDescent="0.25">
      <c r="S339" s="272"/>
    </row>
    <row r="340" spans="19:19" x14ac:dyDescent="0.25">
      <c r="S340" s="272"/>
    </row>
    <row r="341" spans="19:19" x14ac:dyDescent="0.25">
      <c r="S341" s="272"/>
    </row>
    <row r="342" spans="19:19" x14ac:dyDescent="0.25">
      <c r="S342" s="272"/>
    </row>
    <row r="343" spans="19:19" x14ac:dyDescent="0.25">
      <c r="S343" s="272"/>
    </row>
    <row r="344" spans="19:19" x14ac:dyDescent="0.25">
      <c r="S344" s="272"/>
    </row>
    <row r="345" spans="19:19" x14ac:dyDescent="0.25">
      <c r="S345" s="272"/>
    </row>
    <row r="346" spans="19:19" x14ac:dyDescent="0.25">
      <c r="S346" s="272"/>
    </row>
    <row r="347" spans="19:19" x14ac:dyDescent="0.25">
      <c r="S347" s="272"/>
    </row>
    <row r="348" spans="19:19" x14ac:dyDescent="0.25">
      <c r="S348" s="272"/>
    </row>
    <row r="349" spans="19:19" x14ac:dyDescent="0.25">
      <c r="S349" s="272"/>
    </row>
    <row r="350" spans="19:19" x14ac:dyDescent="0.25">
      <c r="S350" s="272"/>
    </row>
    <row r="351" spans="19:19" x14ac:dyDescent="0.25">
      <c r="S351" s="272"/>
    </row>
    <row r="352" spans="19:19" x14ac:dyDescent="0.25">
      <c r="S352" s="272"/>
    </row>
    <row r="353" spans="19:19" x14ac:dyDescent="0.25">
      <c r="S353" s="272"/>
    </row>
    <row r="354" spans="19:19" x14ac:dyDescent="0.25">
      <c r="S354" s="272"/>
    </row>
    <row r="355" spans="19:19" x14ac:dyDescent="0.25">
      <c r="S355" s="272"/>
    </row>
    <row r="356" spans="19:19" x14ac:dyDescent="0.25">
      <c r="S356" s="272"/>
    </row>
    <row r="357" spans="19:19" x14ac:dyDescent="0.25">
      <c r="S357" s="272"/>
    </row>
    <row r="358" spans="19:19" x14ac:dyDescent="0.25">
      <c r="S358" s="272"/>
    </row>
    <row r="359" spans="19:19" x14ac:dyDescent="0.25">
      <c r="S359" s="272"/>
    </row>
    <row r="360" spans="19:19" x14ac:dyDescent="0.25">
      <c r="S360" s="272"/>
    </row>
    <row r="361" spans="19:19" x14ac:dyDescent="0.25">
      <c r="S361" s="272"/>
    </row>
  </sheetData>
  <sortState ref="B2:X47">
    <sortCondition descending="1" ref="X2:X47"/>
  </sortState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8"/>
  <sheetViews>
    <sheetView view="pageBreakPreview" zoomScale="70" zoomScaleNormal="100" zoomScaleSheetLayoutView="70" workbookViewId="0">
      <selection activeCell="A2" sqref="A2:D21"/>
    </sheetView>
  </sheetViews>
  <sheetFormatPr defaultColWidth="7.5703125" defaultRowHeight="15.75" x14ac:dyDescent="0.25"/>
  <cols>
    <col min="1" max="1" width="3.5703125" style="11" customWidth="1"/>
    <col min="2" max="2" width="21.28515625" style="11" customWidth="1"/>
    <col min="3" max="3" width="8.7109375" style="11" customWidth="1"/>
    <col min="4" max="4" width="14.140625" style="283" customWidth="1"/>
    <col min="5" max="5" width="8.85546875" style="32" customWidth="1"/>
    <col min="6" max="6" width="9.42578125" style="164" customWidth="1"/>
    <col min="7" max="7" width="9" style="156" customWidth="1"/>
    <col min="8" max="8" width="11.7109375" style="34" customWidth="1"/>
    <col min="9" max="9" width="12.7109375" style="35" customWidth="1"/>
    <col min="10" max="10" width="11.140625" style="36" customWidth="1"/>
    <col min="11" max="11" width="11.5703125" style="37" customWidth="1"/>
    <col min="12" max="12" width="10.42578125" style="165" customWidth="1"/>
    <col min="13" max="13" width="9" style="166" customWidth="1"/>
    <col min="14" max="14" width="11" style="167" customWidth="1"/>
    <col min="15" max="15" width="11" style="168" customWidth="1"/>
    <col min="16" max="16" width="11" style="169" customWidth="1"/>
    <col min="17" max="17" width="11" style="170" customWidth="1"/>
    <col min="18" max="19" width="11" style="171" customWidth="1"/>
    <col min="20" max="20" width="9.7109375" style="74" customWidth="1"/>
    <col min="21" max="21" width="10.42578125" style="76" customWidth="1"/>
    <col min="22" max="22" width="11.140625" style="290" customWidth="1"/>
    <col min="23" max="23" width="9.7109375" style="125" customWidth="1"/>
    <col min="24" max="24" width="13.42578125" style="31" customWidth="1"/>
    <col min="25" max="25" width="7.5703125" style="31"/>
    <col min="26" max="26" width="10" style="31" customWidth="1"/>
    <col min="27" max="27" width="7.7109375" style="31" customWidth="1"/>
    <col min="28" max="28" width="14.140625" style="31" customWidth="1"/>
    <col min="29" max="16384" width="7.5703125" style="31"/>
  </cols>
  <sheetData>
    <row r="1" spans="1:27" ht="113.25" x14ac:dyDescent="0.25">
      <c r="A1" s="11" t="s">
        <v>21</v>
      </c>
      <c r="B1" s="2" t="s">
        <v>24</v>
      </c>
      <c r="C1" s="3" t="s">
        <v>1</v>
      </c>
      <c r="D1" s="281" t="s">
        <v>19</v>
      </c>
      <c r="E1" s="126" t="s">
        <v>22</v>
      </c>
      <c r="F1" s="95" t="s">
        <v>3</v>
      </c>
      <c r="G1" s="145" t="s">
        <v>108</v>
      </c>
      <c r="H1" s="84" t="s">
        <v>122</v>
      </c>
      <c r="I1" s="85" t="s">
        <v>129</v>
      </c>
      <c r="J1" s="86" t="s">
        <v>5</v>
      </c>
      <c r="K1" s="146" t="s">
        <v>161</v>
      </c>
      <c r="L1" s="147" t="s">
        <v>8</v>
      </c>
      <c r="M1" s="148" t="s">
        <v>183</v>
      </c>
      <c r="N1" s="149" t="s">
        <v>9</v>
      </c>
      <c r="O1" s="150" t="s">
        <v>10</v>
      </c>
      <c r="P1" s="151" t="s">
        <v>225</v>
      </c>
      <c r="Q1" s="152" t="s">
        <v>86</v>
      </c>
      <c r="R1" s="153" t="s">
        <v>241</v>
      </c>
      <c r="S1" s="154" t="s">
        <v>91</v>
      </c>
      <c r="T1" s="94" t="s">
        <v>261</v>
      </c>
      <c r="U1" s="95" t="s">
        <v>17</v>
      </c>
      <c r="V1" s="289" t="s">
        <v>276</v>
      </c>
      <c r="W1" s="95" t="s">
        <v>94</v>
      </c>
      <c r="X1" s="155" t="s">
        <v>19</v>
      </c>
    </row>
    <row r="2" spans="1:27" x14ac:dyDescent="0.25">
      <c r="A2" s="11">
        <v>1</v>
      </c>
      <c r="B2" s="11" t="s">
        <v>41</v>
      </c>
      <c r="C2" s="11" t="s">
        <v>42</v>
      </c>
      <c r="D2" s="284">
        <f>SUM(E2:W2)</f>
        <v>3108.1099999999997</v>
      </c>
      <c r="E2" s="50"/>
      <c r="F2" s="47"/>
      <c r="G2" s="161"/>
      <c r="H2" s="224">
        <v>601.6</v>
      </c>
      <c r="I2" s="213">
        <v>353.44</v>
      </c>
      <c r="J2" s="218"/>
      <c r="K2" s="51">
        <v>667.87</v>
      </c>
      <c r="L2" s="227"/>
      <c r="M2" s="52"/>
      <c r="N2" s="53"/>
      <c r="O2" s="162">
        <v>564</v>
      </c>
      <c r="P2" s="56"/>
      <c r="Q2" s="163"/>
      <c r="R2" s="57"/>
      <c r="S2" s="58">
        <v>572.46</v>
      </c>
      <c r="T2" s="45">
        <v>348.74</v>
      </c>
      <c r="U2" s="47"/>
      <c r="V2" s="287"/>
      <c r="W2" s="47"/>
      <c r="X2" s="160">
        <f>SUM(E2:W2)</f>
        <v>3108.1099999999997</v>
      </c>
      <c r="Z2" s="31" t="s">
        <v>21</v>
      </c>
    </row>
    <row r="3" spans="1:27" x14ac:dyDescent="0.25">
      <c r="A3" s="11">
        <f t="shared" ref="A3:A31" si="0">SUM(A2+1)</f>
        <v>2</v>
      </c>
      <c r="B3" s="11" t="s">
        <v>164</v>
      </c>
      <c r="C3" s="11" t="s">
        <v>43</v>
      </c>
      <c r="D3" s="284">
        <f>SUM(E3:W3)</f>
        <v>2935</v>
      </c>
      <c r="E3" s="50"/>
      <c r="F3" s="47"/>
      <c r="G3" s="161"/>
      <c r="H3" s="224"/>
      <c r="I3" s="213"/>
      <c r="J3" s="218"/>
      <c r="K3" s="51">
        <v>552.72</v>
      </c>
      <c r="L3" s="227">
        <v>507.6</v>
      </c>
      <c r="M3" s="52"/>
      <c r="N3" s="53"/>
      <c r="O3" s="162"/>
      <c r="P3" s="56">
        <v>721.92</v>
      </c>
      <c r="Q3" s="163">
        <v>309.06</v>
      </c>
      <c r="R3" s="57"/>
      <c r="S3" s="58">
        <v>375.06</v>
      </c>
      <c r="T3" s="45"/>
      <c r="U3" s="47">
        <v>468.64</v>
      </c>
      <c r="V3" s="287"/>
      <c r="W3" s="47"/>
      <c r="X3" s="160">
        <f>SUM(E3:W3)</f>
        <v>2935</v>
      </c>
    </row>
    <row r="4" spans="1:27" x14ac:dyDescent="0.25">
      <c r="A4" s="11">
        <f t="shared" si="0"/>
        <v>3</v>
      </c>
      <c r="B4" s="11" t="s">
        <v>76</v>
      </c>
      <c r="C4" s="11" t="s">
        <v>37</v>
      </c>
      <c r="D4" s="284">
        <f>SUM(E4:W4)</f>
        <v>2869.74</v>
      </c>
      <c r="E4" s="50"/>
      <c r="F4" s="47">
        <v>105.2</v>
      </c>
      <c r="G4" s="161"/>
      <c r="H4" s="224"/>
      <c r="I4" s="213">
        <v>662.7</v>
      </c>
      <c r="J4" s="218"/>
      <c r="K4" s="51"/>
      <c r="L4" s="227"/>
      <c r="M4" s="52"/>
      <c r="N4" s="53"/>
      <c r="O4" s="162"/>
      <c r="P4" s="228">
        <v>541.44000000000005</v>
      </c>
      <c r="Q4" s="163"/>
      <c r="R4" s="57"/>
      <c r="S4" s="58"/>
      <c r="T4" s="45"/>
      <c r="U4" s="47">
        <v>714.4</v>
      </c>
      <c r="V4" s="287">
        <v>310.2</v>
      </c>
      <c r="W4" s="47">
        <v>535.79999999999995</v>
      </c>
      <c r="X4" s="160">
        <f>SUM(E4:W4)</f>
        <v>2869.74</v>
      </c>
    </row>
    <row r="5" spans="1:27" x14ac:dyDescent="0.25">
      <c r="A5" s="11">
        <f t="shared" si="0"/>
        <v>4</v>
      </c>
      <c r="B5" s="11" t="s">
        <v>187</v>
      </c>
      <c r="C5" s="11" t="s">
        <v>61</v>
      </c>
      <c r="D5" s="284">
        <f>SUM(E5:W5)</f>
        <v>2274.8000000000002</v>
      </c>
      <c r="E5" s="50"/>
      <c r="F5" s="47"/>
      <c r="G5" s="161"/>
      <c r="H5" s="224"/>
      <c r="I5" s="213"/>
      <c r="J5" s="218"/>
      <c r="K5" s="51"/>
      <c r="L5" s="227"/>
      <c r="M5" s="52">
        <v>470</v>
      </c>
      <c r="N5" s="53"/>
      <c r="O5" s="162"/>
      <c r="P5" s="56">
        <v>1804.8</v>
      </c>
      <c r="Q5" s="163"/>
      <c r="R5" s="57"/>
      <c r="S5" s="58"/>
      <c r="T5" s="45"/>
      <c r="U5" s="47"/>
      <c r="V5" s="287"/>
      <c r="W5" s="47"/>
      <c r="X5" s="160">
        <f>SUM(E5:W5)</f>
        <v>2274.8000000000002</v>
      </c>
    </row>
    <row r="6" spans="1:27" x14ac:dyDescent="0.25">
      <c r="A6" s="11">
        <f t="shared" si="0"/>
        <v>5</v>
      </c>
      <c r="B6" s="11" t="s">
        <v>137</v>
      </c>
      <c r="C6" s="11" t="s">
        <v>43</v>
      </c>
      <c r="D6" s="284">
        <f>SUM(E6:W6)</f>
        <v>2106.31</v>
      </c>
      <c r="E6" s="50"/>
      <c r="F6" s="47"/>
      <c r="G6" s="161"/>
      <c r="H6" s="224"/>
      <c r="I6" s="213">
        <v>441.8</v>
      </c>
      <c r="J6" s="218"/>
      <c r="K6" s="51"/>
      <c r="L6" s="227"/>
      <c r="M6" s="52"/>
      <c r="N6" s="53"/>
      <c r="O6" s="162">
        <v>846</v>
      </c>
      <c r="P6" s="56"/>
      <c r="Q6" s="163">
        <v>55.23</v>
      </c>
      <c r="R6" s="57"/>
      <c r="S6" s="58"/>
      <c r="T6" s="45"/>
      <c r="U6" s="47">
        <v>142.88</v>
      </c>
      <c r="V6" s="287">
        <v>620.4</v>
      </c>
      <c r="W6" s="47"/>
      <c r="X6" s="160">
        <f>SUM(E6:W6)</f>
        <v>2106.31</v>
      </c>
    </row>
    <row r="7" spans="1:27" x14ac:dyDescent="0.25">
      <c r="A7" s="11">
        <f t="shared" si="0"/>
        <v>6</v>
      </c>
      <c r="B7" s="11" t="s">
        <v>207</v>
      </c>
      <c r="C7" s="11" t="s">
        <v>37</v>
      </c>
      <c r="D7" s="284">
        <f>SUM(E7:W7)</f>
        <v>1752.1599999999999</v>
      </c>
      <c r="E7" s="50"/>
      <c r="F7" s="47"/>
      <c r="G7" s="161"/>
      <c r="H7" s="224"/>
      <c r="I7" s="213"/>
      <c r="J7" s="218"/>
      <c r="K7" s="51"/>
      <c r="L7" s="227"/>
      <c r="M7" s="52"/>
      <c r="N7" s="53">
        <v>586.55999999999995</v>
      </c>
      <c r="O7" s="162">
        <v>451.2</v>
      </c>
      <c r="P7" s="56"/>
      <c r="Q7" s="163"/>
      <c r="R7" s="57"/>
      <c r="S7" s="58"/>
      <c r="T7" s="45"/>
      <c r="U7" s="47"/>
      <c r="V7" s="287"/>
      <c r="W7" s="47">
        <v>714.4</v>
      </c>
      <c r="X7" s="160">
        <f>SUM(E7:W7)</f>
        <v>1752.1599999999999</v>
      </c>
    </row>
    <row r="8" spans="1:27" x14ac:dyDescent="0.25">
      <c r="A8" s="11">
        <f t="shared" si="0"/>
        <v>7</v>
      </c>
      <c r="B8" s="11" t="s">
        <v>90</v>
      </c>
      <c r="C8" s="11" t="s">
        <v>37</v>
      </c>
      <c r="D8" s="284">
        <f>SUM(E8:W8)</f>
        <v>1351.25</v>
      </c>
      <c r="E8" s="50"/>
      <c r="F8" s="47"/>
      <c r="G8" s="161"/>
      <c r="H8" s="224">
        <v>451.2</v>
      </c>
      <c r="I8" s="213"/>
      <c r="J8" s="218"/>
      <c r="K8" s="51"/>
      <c r="L8" s="227"/>
      <c r="M8" s="52"/>
      <c r="N8" s="53"/>
      <c r="O8" s="162"/>
      <c r="P8" s="56"/>
      <c r="Q8" s="163"/>
      <c r="R8" s="57"/>
      <c r="S8" s="58">
        <v>177.66</v>
      </c>
      <c r="T8" s="45">
        <v>722.39</v>
      </c>
      <c r="U8" s="47"/>
      <c r="V8" s="287"/>
      <c r="W8" s="47"/>
      <c r="X8" s="160">
        <f>SUM(E8:W8)</f>
        <v>1351.25</v>
      </c>
    </row>
    <row r="9" spans="1:27" x14ac:dyDescent="0.25">
      <c r="A9" s="11">
        <f t="shared" si="0"/>
        <v>8</v>
      </c>
      <c r="B9" s="11" t="s">
        <v>135</v>
      </c>
      <c r="C9" s="11" t="s">
        <v>43</v>
      </c>
      <c r="D9" s="284">
        <f>SUM(E9:W9)</f>
        <v>1299.08</v>
      </c>
      <c r="E9" s="50"/>
      <c r="F9" s="47"/>
      <c r="G9" s="161"/>
      <c r="H9" s="224"/>
      <c r="I9" s="213">
        <v>265.08</v>
      </c>
      <c r="J9" s="218"/>
      <c r="K9" s="51"/>
      <c r="L9" s="227">
        <v>676.8</v>
      </c>
      <c r="M9" s="52"/>
      <c r="N9" s="53"/>
      <c r="O9" s="162"/>
      <c r="P9" s="56"/>
      <c r="Q9" s="163"/>
      <c r="R9" s="57"/>
      <c r="S9" s="58"/>
      <c r="T9" s="45"/>
      <c r="U9" s="47"/>
      <c r="V9" s="287"/>
      <c r="W9" s="47">
        <v>357.2</v>
      </c>
      <c r="X9" s="160">
        <f>SUM(E9:W9)</f>
        <v>1299.08</v>
      </c>
    </row>
    <row r="10" spans="1:27" x14ac:dyDescent="0.25">
      <c r="A10" s="11">
        <f t="shared" si="0"/>
        <v>9</v>
      </c>
      <c r="B10" s="11" t="s">
        <v>206</v>
      </c>
      <c r="C10" s="11" t="s">
        <v>34</v>
      </c>
      <c r="D10" s="284">
        <f>SUM(E10:W10)</f>
        <v>1159.96</v>
      </c>
      <c r="E10" s="50"/>
      <c r="F10" s="47"/>
      <c r="G10" s="161"/>
      <c r="H10" s="224"/>
      <c r="I10" s="213"/>
      <c r="J10" s="218"/>
      <c r="K10" s="51"/>
      <c r="L10" s="227"/>
      <c r="M10" s="52"/>
      <c r="N10" s="53">
        <v>708.76</v>
      </c>
      <c r="O10" s="162">
        <v>451.2</v>
      </c>
      <c r="P10" s="56"/>
      <c r="Q10" s="163"/>
      <c r="R10" s="57"/>
      <c r="S10" s="58"/>
      <c r="T10" s="45"/>
      <c r="U10" s="47"/>
      <c r="V10" s="287"/>
      <c r="W10" s="47"/>
      <c r="X10" s="160">
        <f>SUM(E10:W10)</f>
        <v>1159.96</v>
      </c>
    </row>
    <row r="11" spans="1:27" x14ac:dyDescent="0.25">
      <c r="A11" s="11">
        <f t="shared" si="0"/>
        <v>10</v>
      </c>
      <c r="B11" s="11" t="s">
        <v>136</v>
      </c>
      <c r="C11" s="11" t="s">
        <v>37</v>
      </c>
      <c r="D11" s="284">
        <f>SUM(E11:W11)</f>
        <v>954.56999999999994</v>
      </c>
      <c r="E11" s="50"/>
      <c r="F11" s="47"/>
      <c r="G11" s="161"/>
      <c r="H11" s="224"/>
      <c r="I11" s="213">
        <v>265.08</v>
      </c>
      <c r="J11" s="218"/>
      <c r="K11" s="51"/>
      <c r="L11" s="227"/>
      <c r="M11" s="52"/>
      <c r="N11" s="53"/>
      <c r="O11" s="162"/>
      <c r="P11" s="56"/>
      <c r="Q11" s="163"/>
      <c r="R11" s="57"/>
      <c r="S11" s="58"/>
      <c r="T11" s="45">
        <v>224.19</v>
      </c>
      <c r="U11" s="47"/>
      <c r="V11" s="287">
        <v>465.3</v>
      </c>
      <c r="W11" s="47"/>
      <c r="X11" s="160">
        <f>SUM(E11:W11)</f>
        <v>954.56999999999994</v>
      </c>
    </row>
    <row r="12" spans="1:27" x14ac:dyDescent="0.25">
      <c r="A12" s="11">
        <f t="shared" si="0"/>
        <v>11</v>
      </c>
      <c r="B12" s="11" t="s">
        <v>153</v>
      </c>
      <c r="C12" s="11" t="s">
        <v>61</v>
      </c>
      <c r="D12" s="284">
        <f>SUM(E12:W12)</f>
        <v>911.8</v>
      </c>
      <c r="E12" s="50"/>
      <c r="F12" s="47"/>
      <c r="G12" s="161"/>
      <c r="H12" s="224"/>
      <c r="I12" s="213"/>
      <c r="J12" s="218">
        <v>338.4</v>
      </c>
      <c r="K12" s="51"/>
      <c r="L12" s="227"/>
      <c r="M12" s="52">
        <v>235</v>
      </c>
      <c r="N12" s="53"/>
      <c r="O12" s="162"/>
      <c r="P12" s="56"/>
      <c r="Q12" s="163"/>
      <c r="R12" s="57">
        <v>338.4</v>
      </c>
      <c r="S12" s="58"/>
      <c r="T12" s="45"/>
      <c r="U12" s="47"/>
      <c r="V12" s="287"/>
      <c r="W12" s="47"/>
      <c r="X12" s="160">
        <f>SUM(E12:W12)</f>
        <v>911.8</v>
      </c>
    </row>
    <row r="13" spans="1:27" x14ac:dyDescent="0.25">
      <c r="A13" s="11">
        <f t="shared" si="0"/>
        <v>12</v>
      </c>
      <c r="B13" s="11" t="s">
        <v>116</v>
      </c>
      <c r="C13" s="11" t="s">
        <v>37</v>
      </c>
      <c r="D13" s="284">
        <f>SUM(E13:W13)</f>
        <v>763.75</v>
      </c>
      <c r="E13" s="50"/>
      <c r="F13" s="47"/>
      <c r="G13" s="161">
        <v>613.35</v>
      </c>
      <c r="H13" s="224">
        <v>150.4</v>
      </c>
      <c r="I13" s="213"/>
      <c r="J13" s="218"/>
      <c r="K13" s="51"/>
      <c r="L13" s="227"/>
      <c r="M13" s="52"/>
      <c r="N13" s="53"/>
      <c r="O13" s="162"/>
      <c r="P13" s="56"/>
      <c r="Q13" s="163"/>
      <c r="R13" s="57"/>
      <c r="S13" s="58"/>
      <c r="T13" s="45"/>
      <c r="U13" s="47"/>
      <c r="V13" s="287"/>
      <c r="W13" s="47"/>
      <c r="X13" s="160">
        <f>SUM(E13:W13)</f>
        <v>763.75</v>
      </c>
    </row>
    <row r="14" spans="1:27" x14ac:dyDescent="0.25">
      <c r="A14" s="11">
        <f t="shared" si="0"/>
        <v>13</v>
      </c>
      <c r="B14" s="11" t="s">
        <v>50</v>
      </c>
      <c r="C14" s="11" t="s">
        <v>43</v>
      </c>
      <c r="D14" s="284">
        <f>SUM(E14:W14)</f>
        <v>728.97</v>
      </c>
      <c r="E14" s="50"/>
      <c r="F14" s="47"/>
      <c r="G14" s="161"/>
      <c r="H14" s="224"/>
      <c r="I14" s="213">
        <v>88.36</v>
      </c>
      <c r="J14" s="218"/>
      <c r="K14" s="51"/>
      <c r="L14" s="227"/>
      <c r="M14" s="52"/>
      <c r="N14" s="53"/>
      <c r="O14" s="162"/>
      <c r="P14" s="56"/>
      <c r="Q14" s="163">
        <v>640.61</v>
      </c>
      <c r="R14" s="57"/>
      <c r="S14" s="58"/>
      <c r="T14" s="45"/>
      <c r="U14" s="47"/>
      <c r="V14" s="287"/>
      <c r="W14" s="47"/>
      <c r="X14" s="160">
        <f>SUM(E14:W14)</f>
        <v>728.97</v>
      </c>
    </row>
    <row r="15" spans="1:27" x14ac:dyDescent="0.25">
      <c r="A15" s="11">
        <f t="shared" si="0"/>
        <v>14</v>
      </c>
      <c r="B15" s="11" t="s">
        <v>231</v>
      </c>
      <c r="C15" s="11" t="s">
        <v>47</v>
      </c>
      <c r="D15" s="284">
        <f>SUM(E15:W15)</f>
        <v>631.67999999999995</v>
      </c>
      <c r="E15" s="50"/>
      <c r="F15" s="47"/>
      <c r="G15" s="161"/>
      <c r="H15" s="224"/>
      <c r="I15" s="213"/>
      <c r="J15" s="218"/>
      <c r="K15" s="51"/>
      <c r="L15" s="227"/>
      <c r="M15" s="52"/>
      <c r="N15" s="53"/>
      <c r="O15" s="162"/>
      <c r="P15" s="56">
        <v>631.67999999999995</v>
      </c>
      <c r="Q15" s="163"/>
      <c r="R15" s="57"/>
      <c r="S15" s="58"/>
      <c r="T15" s="45"/>
      <c r="U15" s="47"/>
      <c r="V15" s="287"/>
      <c r="W15" s="47"/>
      <c r="X15" s="160">
        <f>SUM(E15:W15)</f>
        <v>631.67999999999995</v>
      </c>
      <c r="Z15" s="265"/>
      <c r="AA15" s="266"/>
    </row>
    <row r="16" spans="1:27" x14ac:dyDescent="0.25">
      <c r="A16" s="11">
        <f t="shared" si="0"/>
        <v>15</v>
      </c>
      <c r="B16" s="11" t="s">
        <v>209</v>
      </c>
      <c r="C16" s="11" t="s">
        <v>66</v>
      </c>
      <c r="D16" s="284">
        <f>SUM(E16:W16)</f>
        <v>627.92000000000007</v>
      </c>
      <c r="E16" s="50"/>
      <c r="F16" s="47"/>
      <c r="G16" s="161"/>
      <c r="H16" s="224"/>
      <c r="I16" s="213"/>
      <c r="J16" s="218"/>
      <c r="K16" s="51"/>
      <c r="L16" s="227"/>
      <c r="M16" s="52"/>
      <c r="N16" s="53">
        <v>342.16</v>
      </c>
      <c r="O16" s="162"/>
      <c r="P16" s="56"/>
      <c r="Q16" s="163"/>
      <c r="R16" s="57"/>
      <c r="S16" s="58"/>
      <c r="T16" s="45"/>
      <c r="U16" s="47">
        <v>285.76</v>
      </c>
      <c r="V16" s="287"/>
      <c r="W16" s="47"/>
      <c r="X16" s="160">
        <f>SUM(E16:W16)</f>
        <v>627.92000000000007</v>
      </c>
      <c r="Z16" s="265"/>
      <c r="AA16" s="266"/>
    </row>
    <row r="17" spans="1:27" x14ac:dyDescent="0.25">
      <c r="A17" s="11">
        <f t="shared" si="0"/>
        <v>16</v>
      </c>
      <c r="B17" s="11" t="s">
        <v>267</v>
      </c>
      <c r="C17" s="11" t="s">
        <v>32</v>
      </c>
      <c r="D17" s="284">
        <f>SUM(E17:W17)</f>
        <v>597.84</v>
      </c>
      <c r="E17" s="50"/>
      <c r="F17" s="47"/>
      <c r="G17" s="161"/>
      <c r="K17" s="51"/>
      <c r="L17" s="157"/>
      <c r="M17" s="52"/>
      <c r="N17" s="53"/>
      <c r="O17" s="162"/>
      <c r="P17" s="56"/>
      <c r="Q17" s="163"/>
      <c r="R17" s="57"/>
      <c r="S17" s="58"/>
      <c r="T17" s="45">
        <v>597.84</v>
      </c>
      <c r="U17" s="47"/>
      <c r="V17" s="287"/>
      <c r="W17" s="47"/>
      <c r="X17" s="160">
        <f>SUM(E17:W17)</f>
        <v>597.84</v>
      </c>
      <c r="Z17" s="265"/>
      <c r="AA17" s="266"/>
    </row>
    <row r="18" spans="1:27" x14ac:dyDescent="0.25">
      <c r="A18" s="11">
        <f t="shared" si="0"/>
        <v>17</v>
      </c>
      <c r="B18" s="11" t="s">
        <v>45</v>
      </c>
      <c r="C18" s="11" t="s">
        <v>42</v>
      </c>
      <c r="D18" s="284">
        <f>SUM(E18:W18)</f>
        <v>530.16</v>
      </c>
      <c r="E18" s="50"/>
      <c r="F18" s="47"/>
      <c r="G18" s="161"/>
      <c r="H18" s="224"/>
      <c r="I18" s="213"/>
      <c r="J18" s="218"/>
      <c r="K18" s="51"/>
      <c r="L18" s="227"/>
      <c r="M18" s="52"/>
      <c r="N18" s="53"/>
      <c r="O18" s="162"/>
      <c r="P18" s="56"/>
      <c r="Q18" s="163">
        <v>530.16</v>
      </c>
      <c r="R18" s="57"/>
      <c r="S18" s="58"/>
      <c r="T18" s="45"/>
      <c r="U18" s="47"/>
      <c r="V18" s="287"/>
      <c r="W18" s="47"/>
      <c r="X18" s="160">
        <f>SUM(E18:W18)</f>
        <v>530.16</v>
      </c>
      <c r="Z18" s="265"/>
      <c r="AA18" s="266"/>
    </row>
    <row r="19" spans="1:27" x14ac:dyDescent="0.25">
      <c r="A19" s="11">
        <f t="shared" si="0"/>
        <v>18</v>
      </c>
      <c r="B19" s="11" t="s">
        <v>104</v>
      </c>
      <c r="C19" s="11" t="s">
        <v>42</v>
      </c>
      <c r="D19" s="284">
        <f>SUM(E19:W19)</f>
        <v>511.20000000000005</v>
      </c>
      <c r="E19" s="50"/>
      <c r="F19" s="47">
        <v>210.4</v>
      </c>
      <c r="G19" s="161"/>
      <c r="H19" s="224">
        <v>300.8</v>
      </c>
      <c r="I19" s="213"/>
      <c r="J19" s="218"/>
      <c r="K19" s="51"/>
      <c r="L19" s="227"/>
      <c r="M19" s="52"/>
      <c r="N19" s="53"/>
      <c r="O19" s="162"/>
      <c r="P19" s="56"/>
      <c r="Q19" s="163"/>
      <c r="R19" s="57"/>
      <c r="S19" s="58"/>
      <c r="T19" s="45"/>
      <c r="U19" s="47"/>
      <c r="V19" s="287"/>
      <c r="W19" s="47"/>
      <c r="X19" s="160">
        <f>SUM(E19:W19)</f>
        <v>511.20000000000005</v>
      </c>
    </row>
    <row r="20" spans="1:27" x14ac:dyDescent="0.25">
      <c r="A20" s="11">
        <f t="shared" si="0"/>
        <v>19</v>
      </c>
      <c r="B20" s="11" t="s">
        <v>49</v>
      </c>
      <c r="C20" s="11" t="s">
        <v>42</v>
      </c>
      <c r="D20" s="284">
        <f>SUM(E20:W20)</f>
        <v>509.16</v>
      </c>
      <c r="E20" s="50"/>
      <c r="F20" s="47">
        <v>420.8</v>
      </c>
      <c r="G20" s="161"/>
      <c r="H20" s="224"/>
      <c r="I20" s="213">
        <v>88.36</v>
      </c>
      <c r="J20" s="218"/>
      <c r="K20" s="51"/>
      <c r="L20" s="227"/>
      <c r="M20" s="52"/>
      <c r="N20" s="53"/>
      <c r="O20" s="162"/>
      <c r="P20" s="228"/>
      <c r="Q20" s="163"/>
      <c r="R20" s="57"/>
      <c r="S20" s="58"/>
      <c r="T20" s="45"/>
      <c r="U20" s="47"/>
      <c r="V20" s="287"/>
      <c r="W20" s="47"/>
      <c r="X20" s="160">
        <f>SUM(E20:W20)</f>
        <v>509.16</v>
      </c>
    </row>
    <row r="21" spans="1:27" x14ac:dyDescent="0.25">
      <c r="A21" s="11">
        <f t="shared" si="0"/>
        <v>20</v>
      </c>
      <c r="B21" s="11" t="s">
        <v>117</v>
      </c>
      <c r="C21" s="11" t="s">
        <v>32</v>
      </c>
      <c r="D21" s="284">
        <f>SUM(E21:W21)</f>
        <v>507.6</v>
      </c>
      <c r="E21" s="50"/>
      <c r="F21" s="47"/>
      <c r="G21" s="161">
        <v>507.6</v>
      </c>
      <c r="H21" s="224"/>
      <c r="I21" s="213"/>
      <c r="J21" s="218"/>
      <c r="K21" s="51"/>
      <c r="L21" s="227"/>
      <c r="M21" s="52"/>
      <c r="N21" s="53"/>
      <c r="O21" s="162"/>
      <c r="P21" s="56"/>
      <c r="Q21" s="163"/>
      <c r="R21" s="57"/>
      <c r="S21" s="58"/>
      <c r="T21" s="45"/>
      <c r="U21" s="47"/>
      <c r="V21" s="287"/>
      <c r="W21" s="47"/>
      <c r="X21" s="160">
        <f>SUM(E21:W21)</f>
        <v>507.6</v>
      </c>
    </row>
    <row r="22" spans="1:27" x14ac:dyDescent="0.25">
      <c r="A22" s="11">
        <f t="shared" si="0"/>
        <v>21</v>
      </c>
      <c r="B22" s="11" t="s">
        <v>249</v>
      </c>
      <c r="C22" s="11" t="s">
        <v>43</v>
      </c>
      <c r="D22" s="284">
        <f>SUM(E22:W22)</f>
        <v>473.76</v>
      </c>
      <c r="E22" s="50"/>
      <c r="F22" s="47"/>
      <c r="G22" s="161"/>
      <c r="K22" s="51"/>
      <c r="L22" s="157"/>
      <c r="M22" s="52"/>
      <c r="N22" s="53"/>
      <c r="O22" s="162"/>
      <c r="P22" s="56"/>
      <c r="Q22" s="163"/>
      <c r="R22" s="57"/>
      <c r="S22" s="58">
        <v>473.76</v>
      </c>
      <c r="T22" s="45"/>
      <c r="U22" s="47"/>
      <c r="V22" s="287"/>
      <c r="W22" s="47"/>
      <c r="X22" s="160">
        <f>SUM(E22:W22)</f>
        <v>473.76</v>
      </c>
    </row>
    <row r="23" spans="1:27" x14ac:dyDescent="0.25">
      <c r="A23" s="11">
        <f t="shared" si="0"/>
        <v>22</v>
      </c>
      <c r="B23" s="11" t="s">
        <v>238</v>
      </c>
      <c r="C23" s="11" t="s">
        <v>42</v>
      </c>
      <c r="D23" s="284">
        <f>SUM(E23:W23)</f>
        <v>473.29</v>
      </c>
      <c r="L23" s="157"/>
      <c r="M23" s="61"/>
      <c r="N23" s="62"/>
      <c r="O23" s="158"/>
      <c r="P23" s="65"/>
      <c r="Q23" s="159"/>
      <c r="R23" s="66"/>
      <c r="S23" s="67"/>
      <c r="T23" s="45">
        <v>473.29</v>
      </c>
      <c r="U23" s="47"/>
      <c r="V23" s="287"/>
      <c r="W23" s="47"/>
      <c r="X23" s="160">
        <f>SUM(E23:W23)</f>
        <v>473.29</v>
      </c>
    </row>
    <row r="24" spans="1:27" x14ac:dyDescent="0.25">
      <c r="A24" s="11">
        <f t="shared" si="0"/>
        <v>23</v>
      </c>
      <c r="B24" s="11" t="s">
        <v>208</v>
      </c>
      <c r="C24" s="11" t="s">
        <v>34</v>
      </c>
      <c r="D24" s="284">
        <f>SUM(E24:W24)</f>
        <v>464.36</v>
      </c>
      <c r="E24" s="50"/>
      <c r="F24" s="47"/>
      <c r="G24" s="161"/>
      <c r="H24" s="224"/>
      <c r="I24" s="213"/>
      <c r="J24" s="218"/>
      <c r="K24" s="51"/>
      <c r="L24" s="227"/>
      <c r="M24" s="52"/>
      <c r="N24" s="53">
        <v>464.36</v>
      </c>
      <c r="O24" s="162"/>
      <c r="P24" s="56"/>
      <c r="Q24" s="163"/>
      <c r="R24" s="57"/>
      <c r="S24" s="58"/>
      <c r="T24" s="45"/>
      <c r="U24" s="47"/>
      <c r="V24" s="287"/>
      <c r="W24" s="47"/>
      <c r="X24" s="160">
        <f>SUM(E24:W24)</f>
        <v>464.36</v>
      </c>
    </row>
    <row r="25" spans="1:27" x14ac:dyDescent="0.25">
      <c r="A25" s="11">
        <f t="shared" si="0"/>
        <v>24</v>
      </c>
      <c r="B25" s="11" t="s">
        <v>244</v>
      </c>
      <c r="C25" s="11" t="s">
        <v>61</v>
      </c>
      <c r="D25" s="284">
        <f>SUM(E25:W25)</f>
        <v>451.2</v>
      </c>
      <c r="E25" s="50"/>
      <c r="F25" s="47"/>
      <c r="G25" s="161"/>
      <c r="K25" s="51"/>
      <c r="L25" s="157"/>
      <c r="M25" s="52"/>
      <c r="N25" s="53"/>
      <c r="O25" s="162"/>
      <c r="P25" s="56"/>
      <c r="Q25" s="163"/>
      <c r="R25" s="57">
        <v>451.2</v>
      </c>
      <c r="S25" s="58"/>
      <c r="T25" s="45"/>
      <c r="U25" s="47"/>
      <c r="V25" s="287"/>
      <c r="W25" s="47"/>
      <c r="X25" s="160">
        <f>SUM(E25:W25)</f>
        <v>451.2</v>
      </c>
    </row>
    <row r="26" spans="1:27" x14ac:dyDescent="0.25">
      <c r="A26" s="11">
        <f t="shared" si="0"/>
        <v>25</v>
      </c>
      <c r="B26" s="11" t="s">
        <v>168</v>
      </c>
      <c r="C26" s="11" t="s">
        <v>32</v>
      </c>
      <c r="D26" s="284">
        <f>SUM(E26:W26)</f>
        <v>437.57</v>
      </c>
      <c r="E26" s="50"/>
      <c r="F26" s="47"/>
      <c r="G26" s="161"/>
      <c r="H26" s="224"/>
      <c r="I26" s="213"/>
      <c r="J26" s="218"/>
      <c r="K26" s="51">
        <v>437.57</v>
      </c>
      <c r="L26" s="227"/>
      <c r="M26" s="52"/>
      <c r="N26" s="53"/>
      <c r="O26" s="162"/>
      <c r="P26" s="56"/>
      <c r="Q26" s="163"/>
      <c r="R26" s="57"/>
      <c r="S26" s="58"/>
      <c r="T26" s="45"/>
      <c r="U26" s="47"/>
      <c r="V26" s="287"/>
      <c r="W26" s="47"/>
      <c r="X26" s="160">
        <f>SUM(E26:W26)</f>
        <v>437.57</v>
      </c>
    </row>
    <row r="27" spans="1:27" x14ac:dyDescent="0.25">
      <c r="A27" s="11">
        <f t="shared" si="0"/>
        <v>26</v>
      </c>
      <c r="B27" s="11" t="s">
        <v>236</v>
      </c>
      <c r="C27" s="11" t="s">
        <v>43</v>
      </c>
      <c r="D27" s="284">
        <f>SUM(E27:W27)</f>
        <v>419.71</v>
      </c>
      <c r="E27" s="50"/>
      <c r="F27" s="47"/>
      <c r="G27" s="161"/>
      <c r="H27" s="224"/>
      <c r="I27" s="213"/>
      <c r="J27" s="218"/>
      <c r="K27" s="51"/>
      <c r="L27" s="227"/>
      <c r="M27" s="52"/>
      <c r="N27" s="53"/>
      <c r="O27" s="162"/>
      <c r="P27" s="56"/>
      <c r="Q27" s="163">
        <v>419.71</v>
      </c>
      <c r="R27" s="57"/>
      <c r="S27" s="58"/>
      <c r="T27" s="45"/>
      <c r="U27" s="47"/>
      <c r="V27" s="287"/>
      <c r="W27" s="47"/>
      <c r="X27" s="160">
        <f>SUM(E27:W27)</f>
        <v>419.71</v>
      </c>
    </row>
    <row r="28" spans="1:27" x14ac:dyDescent="0.25">
      <c r="A28" s="11">
        <f t="shared" si="0"/>
        <v>27</v>
      </c>
      <c r="B28" s="11" t="s">
        <v>118</v>
      </c>
      <c r="C28" s="11" t="s">
        <v>32</v>
      </c>
      <c r="D28" s="284">
        <f>SUM(E28:W28)</f>
        <v>401.85</v>
      </c>
      <c r="E28" s="50"/>
      <c r="F28" s="47"/>
      <c r="G28" s="161">
        <v>401.85</v>
      </c>
      <c r="H28" s="224"/>
      <c r="I28" s="213"/>
      <c r="J28" s="218"/>
      <c r="K28" s="51"/>
      <c r="L28" s="227"/>
      <c r="M28" s="52"/>
      <c r="N28" s="53"/>
      <c r="O28" s="162"/>
      <c r="P28" s="56"/>
      <c r="Q28" s="163"/>
      <c r="R28" s="57"/>
      <c r="S28" s="58"/>
      <c r="T28" s="45"/>
      <c r="U28" s="47"/>
      <c r="V28" s="287"/>
      <c r="W28" s="47"/>
      <c r="X28" s="160">
        <f>SUM(E28:W28)</f>
        <v>401.85</v>
      </c>
    </row>
    <row r="29" spans="1:27" x14ac:dyDescent="0.25">
      <c r="A29" s="11">
        <f t="shared" si="0"/>
        <v>28</v>
      </c>
      <c r="B29" s="11" t="s">
        <v>229</v>
      </c>
      <c r="C29" s="11" t="s">
        <v>61</v>
      </c>
      <c r="D29" s="284">
        <f>SUM(E29:W29)</f>
        <v>360.96</v>
      </c>
      <c r="E29" s="50"/>
      <c r="F29" s="47"/>
      <c r="G29" s="161"/>
      <c r="H29" s="224"/>
      <c r="I29" s="213"/>
      <c r="J29" s="218"/>
      <c r="K29" s="51"/>
      <c r="L29" s="227"/>
      <c r="M29" s="52"/>
      <c r="N29" s="53"/>
      <c r="O29" s="162"/>
      <c r="P29" s="56">
        <v>360.96</v>
      </c>
      <c r="Q29" s="163"/>
      <c r="R29" s="57"/>
      <c r="S29" s="58"/>
      <c r="T29" s="45"/>
      <c r="U29" s="47"/>
      <c r="V29" s="287"/>
      <c r="W29" s="47"/>
      <c r="X29" s="160">
        <f>SUM(E29:W29)</f>
        <v>360.96</v>
      </c>
    </row>
    <row r="30" spans="1:27" x14ac:dyDescent="0.25">
      <c r="A30" s="11">
        <f t="shared" si="0"/>
        <v>29</v>
      </c>
      <c r="B30" s="11" t="s">
        <v>188</v>
      </c>
      <c r="C30" s="11" t="s">
        <v>61</v>
      </c>
      <c r="D30" s="284">
        <f>SUM(E30:W30)</f>
        <v>352.5</v>
      </c>
      <c r="E30" s="50"/>
      <c r="F30" s="47"/>
      <c r="G30" s="161"/>
      <c r="H30" s="224"/>
      <c r="I30" s="213"/>
      <c r="J30" s="218"/>
      <c r="K30" s="51"/>
      <c r="L30" s="227"/>
      <c r="M30" s="52">
        <v>352.5</v>
      </c>
      <c r="N30" s="53"/>
      <c r="O30" s="162"/>
      <c r="P30" s="56"/>
      <c r="Q30" s="163"/>
      <c r="R30" s="57"/>
      <c r="S30" s="58"/>
      <c r="T30" s="45"/>
      <c r="U30" s="47"/>
      <c r="V30" s="287"/>
      <c r="W30" s="47"/>
      <c r="X30" s="160">
        <f>SUM(E30:W30)</f>
        <v>352.5</v>
      </c>
    </row>
    <row r="31" spans="1:27" x14ac:dyDescent="0.25">
      <c r="A31" s="11">
        <f t="shared" si="0"/>
        <v>30</v>
      </c>
      <c r="B31" s="11" t="s">
        <v>172</v>
      </c>
      <c r="C31" s="11" t="s">
        <v>43</v>
      </c>
      <c r="D31" s="284">
        <f>SUM(E31:W31)</f>
        <v>352.5</v>
      </c>
      <c r="E31" s="50"/>
      <c r="F31" s="47"/>
      <c r="G31" s="161"/>
      <c r="H31" s="224"/>
      <c r="I31" s="213"/>
      <c r="J31" s="218"/>
      <c r="K31" s="51"/>
      <c r="L31" s="227">
        <v>253.8</v>
      </c>
      <c r="M31" s="52"/>
      <c r="N31" s="53"/>
      <c r="O31" s="162"/>
      <c r="P31" s="56"/>
      <c r="Q31" s="163"/>
      <c r="R31" s="57"/>
      <c r="S31" s="58">
        <v>98.7</v>
      </c>
      <c r="T31" s="45"/>
      <c r="U31" s="47"/>
      <c r="V31" s="287"/>
      <c r="W31" s="47"/>
      <c r="X31" s="160">
        <f>SUM(E31:W31)</f>
        <v>352.5</v>
      </c>
    </row>
    <row r="32" spans="1:27" x14ac:dyDescent="0.25">
      <c r="A32" s="11">
        <v>31</v>
      </c>
      <c r="B32" s="11" t="s">
        <v>222</v>
      </c>
      <c r="C32" s="11" t="s">
        <v>43</v>
      </c>
      <c r="D32" s="284">
        <f>SUM(E32:W32)</f>
        <v>338.4</v>
      </c>
      <c r="E32" s="50"/>
      <c r="F32" s="47"/>
      <c r="G32" s="161"/>
      <c r="H32" s="224"/>
      <c r="I32" s="213"/>
      <c r="J32" s="218"/>
      <c r="K32" s="51"/>
      <c r="L32" s="227"/>
      <c r="M32" s="52"/>
      <c r="N32" s="53"/>
      <c r="O32" s="162">
        <v>338.4</v>
      </c>
      <c r="P32" s="56"/>
      <c r="Q32" s="163"/>
      <c r="R32" s="57"/>
      <c r="S32" s="58"/>
      <c r="T32" s="45"/>
      <c r="U32" s="47"/>
      <c r="V32" s="287"/>
      <c r="W32" s="47"/>
      <c r="X32" s="160">
        <f>SUM(E32:W32)</f>
        <v>338.4</v>
      </c>
    </row>
    <row r="33" spans="1:24" x14ac:dyDescent="0.25">
      <c r="A33" s="11">
        <f t="shared" ref="A33:A54" si="1">SUM(A32+1)</f>
        <v>32</v>
      </c>
      <c r="B33" s="11" t="s">
        <v>210</v>
      </c>
      <c r="C33" s="11" t="s">
        <v>43</v>
      </c>
      <c r="D33" s="284">
        <f>SUM(E33:W33)</f>
        <v>326.18</v>
      </c>
      <c r="E33" s="50"/>
      <c r="F33" s="47"/>
      <c r="G33" s="161"/>
      <c r="H33" s="224"/>
      <c r="I33" s="213"/>
      <c r="J33" s="218"/>
      <c r="K33" s="51"/>
      <c r="L33" s="227"/>
      <c r="M33" s="52"/>
      <c r="N33" s="53">
        <v>171.08</v>
      </c>
      <c r="O33" s="162"/>
      <c r="P33" s="56"/>
      <c r="Q33" s="163"/>
      <c r="R33" s="57"/>
      <c r="S33" s="58"/>
      <c r="T33" s="45"/>
      <c r="U33" s="47"/>
      <c r="V33" s="287">
        <v>155.1</v>
      </c>
      <c r="W33" s="47"/>
      <c r="X33" s="160">
        <f>SUM(E33:W33)</f>
        <v>326.18</v>
      </c>
    </row>
    <row r="34" spans="1:24" x14ac:dyDescent="0.25">
      <c r="A34" s="11">
        <f t="shared" si="1"/>
        <v>33</v>
      </c>
      <c r="B34" s="11" t="s">
        <v>169</v>
      </c>
      <c r="C34" s="11" t="s">
        <v>37</v>
      </c>
      <c r="D34" s="284">
        <f>SUM(E34:W34)</f>
        <v>322.42</v>
      </c>
      <c r="E34" s="50"/>
      <c r="F34" s="47"/>
      <c r="G34" s="161"/>
      <c r="H34" s="224"/>
      <c r="I34" s="213"/>
      <c r="J34" s="218"/>
      <c r="K34" s="51">
        <v>322.42</v>
      </c>
      <c r="L34" s="227"/>
      <c r="M34" s="52"/>
      <c r="N34" s="53"/>
      <c r="O34" s="162"/>
      <c r="P34" s="56"/>
      <c r="Q34" s="163"/>
      <c r="R34" s="57"/>
      <c r="S34" s="58"/>
      <c r="T34" s="45"/>
      <c r="U34" s="47"/>
      <c r="V34" s="287"/>
      <c r="W34" s="47"/>
      <c r="X34" s="160">
        <f>SUM(E34:W34)</f>
        <v>322.42</v>
      </c>
    </row>
    <row r="35" spans="1:24" x14ac:dyDescent="0.25">
      <c r="A35" s="11">
        <f t="shared" si="1"/>
        <v>34</v>
      </c>
      <c r="B35" s="11" t="s">
        <v>103</v>
      </c>
      <c r="C35" s="11" t="s">
        <v>42</v>
      </c>
      <c r="D35" s="284">
        <f>SUM(E35:W35)</f>
        <v>315.60000000000002</v>
      </c>
      <c r="E35" s="50"/>
      <c r="F35" s="47">
        <v>315.60000000000002</v>
      </c>
      <c r="G35" s="161"/>
      <c r="H35" s="224"/>
      <c r="I35" s="213"/>
      <c r="J35" s="218"/>
      <c r="K35" s="51"/>
      <c r="L35" s="227"/>
      <c r="M35" s="52"/>
      <c r="N35" s="53"/>
      <c r="O35" s="162"/>
      <c r="P35" s="56"/>
      <c r="Q35" s="163"/>
      <c r="R35" s="57"/>
      <c r="S35" s="58"/>
      <c r="T35" s="45"/>
      <c r="U35" s="47"/>
      <c r="V35" s="287"/>
      <c r="W35" s="47"/>
      <c r="X35" s="160">
        <f>SUM(E35:W35)</f>
        <v>315.60000000000002</v>
      </c>
    </row>
    <row r="36" spans="1:24" x14ac:dyDescent="0.25">
      <c r="A36" s="11">
        <f t="shared" si="1"/>
        <v>35</v>
      </c>
      <c r="B36" s="11" t="s">
        <v>121</v>
      </c>
      <c r="C36" s="11" t="s">
        <v>32</v>
      </c>
      <c r="D36" s="284">
        <f>SUM(E36:W36)</f>
        <v>313.02</v>
      </c>
      <c r="E36" s="50"/>
      <c r="F36" s="47"/>
      <c r="G36" s="161">
        <v>105.75</v>
      </c>
      <c r="H36" s="224"/>
      <c r="I36" s="213"/>
      <c r="J36" s="218"/>
      <c r="K36" s="51">
        <v>207.27</v>
      </c>
      <c r="L36" s="227"/>
      <c r="M36" s="52"/>
      <c r="N36" s="53"/>
      <c r="O36" s="162"/>
      <c r="P36" s="56"/>
      <c r="Q36" s="163"/>
      <c r="R36" s="57"/>
      <c r="S36" s="58"/>
      <c r="T36" s="45"/>
      <c r="U36" s="47"/>
      <c r="V36" s="287"/>
      <c r="W36" s="47"/>
      <c r="X36" s="160">
        <f>SUM(E36:W36)</f>
        <v>313.02</v>
      </c>
    </row>
    <row r="37" spans="1:24" x14ac:dyDescent="0.25">
      <c r="A37" s="11">
        <f t="shared" si="1"/>
        <v>36</v>
      </c>
      <c r="B37" s="11" t="s">
        <v>149</v>
      </c>
      <c r="C37" s="11" t="s">
        <v>48</v>
      </c>
      <c r="D37" s="284">
        <f>SUM(E37:W37)</f>
        <v>310.2</v>
      </c>
      <c r="E37" s="50"/>
      <c r="F37" s="47"/>
      <c r="G37" s="161"/>
      <c r="H37" s="224"/>
      <c r="I37" s="213"/>
      <c r="J37" s="218">
        <v>84.6</v>
      </c>
      <c r="K37" s="51"/>
      <c r="L37" s="227"/>
      <c r="M37" s="52"/>
      <c r="N37" s="53"/>
      <c r="O37" s="162"/>
      <c r="P37" s="56"/>
      <c r="Q37" s="163"/>
      <c r="R37" s="57">
        <v>225.6</v>
      </c>
      <c r="S37" s="58"/>
      <c r="T37" s="45"/>
      <c r="U37" s="47"/>
      <c r="V37" s="287"/>
      <c r="W37" s="47"/>
      <c r="X37" s="160">
        <f>SUM(E37:W37)</f>
        <v>310.2</v>
      </c>
    </row>
    <row r="38" spans="1:24" x14ac:dyDescent="0.25">
      <c r="A38" s="11">
        <f t="shared" si="1"/>
        <v>37</v>
      </c>
      <c r="B38" s="11" t="s">
        <v>250</v>
      </c>
      <c r="C38" s="11" t="s">
        <v>42</v>
      </c>
      <c r="D38" s="284">
        <f>SUM(E38:W38)</f>
        <v>276.36</v>
      </c>
      <c r="E38" s="229"/>
      <c r="F38" s="230"/>
      <c r="G38" s="231"/>
      <c r="H38" s="291"/>
      <c r="I38" s="292"/>
      <c r="J38" s="293"/>
      <c r="K38" s="232"/>
      <c r="L38" s="294"/>
      <c r="M38" s="233"/>
      <c r="N38" s="234"/>
      <c r="O38" s="235"/>
      <c r="P38" s="236"/>
      <c r="Q38" s="237"/>
      <c r="R38" s="238"/>
      <c r="S38" s="239">
        <v>276.36</v>
      </c>
      <c r="T38" s="45"/>
      <c r="U38" s="47"/>
      <c r="V38" s="287"/>
      <c r="W38" s="47"/>
      <c r="X38" s="160">
        <f>SUM(E38:W38)</f>
        <v>276.36</v>
      </c>
    </row>
    <row r="39" spans="1:24" x14ac:dyDescent="0.25">
      <c r="A39" s="11">
        <f t="shared" si="1"/>
        <v>38</v>
      </c>
      <c r="B39" s="11" t="s">
        <v>232</v>
      </c>
      <c r="C39" s="11" t="s">
        <v>34</v>
      </c>
      <c r="D39" s="284">
        <f>SUM(E39:W39)</f>
        <v>270.72000000000003</v>
      </c>
      <c r="E39" s="50"/>
      <c r="F39" s="47"/>
      <c r="G39" s="161"/>
      <c r="H39" s="224"/>
      <c r="I39" s="213"/>
      <c r="J39" s="218"/>
      <c r="K39" s="51"/>
      <c r="L39" s="227"/>
      <c r="M39" s="52"/>
      <c r="N39" s="53"/>
      <c r="O39" s="162"/>
      <c r="P39" s="56">
        <v>270.72000000000003</v>
      </c>
      <c r="Q39" s="163"/>
      <c r="R39" s="57"/>
      <c r="S39" s="58"/>
      <c r="T39" s="45"/>
      <c r="U39" s="47"/>
      <c r="V39" s="287"/>
      <c r="W39" s="47"/>
      <c r="X39" s="160">
        <f>SUM(E39:W39)</f>
        <v>270.72000000000003</v>
      </c>
    </row>
    <row r="40" spans="1:24" x14ac:dyDescent="0.25">
      <c r="A40" s="11">
        <f t="shared" si="1"/>
        <v>39</v>
      </c>
      <c r="B40" s="11" t="s">
        <v>154</v>
      </c>
      <c r="C40" s="11" t="s">
        <v>61</v>
      </c>
      <c r="D40" s="284">
        <f>SUM(E40:W40)</f>
        <v>253.8</v>
      </c>
      <c r="E40" s="50"/>
      <c r="F40" s="47"/>
      <c r="G40" s="161"/>
      <c r="H40" s="224"/>
      <c r="I40" s="213"/>
      <c r="J40" s="218">
        <v>253.8</v>
      </c>
      <c r="K40" s="51"/>
      <c r="L40" s="227"/>
      <c r="M40" s="52"/>
      <c r="N40" s="53"/>
      <c r="O40" s="162"/>
      <c r="P40" s="56"/>
      <c r="Q40" s="163"/>
      <c r="R40" s="57"/>
      <c r="S40" s="58"/>
      <c r="T40" s="45"/>
      <c r="U40" s="47"/>
      <c r="V40" s="287"/>
      <c r="W40" s="47"/>
      <c r="X40" s="160">
        <f>SUM(E40:W40)</f>
        <v>253.8</v>
      </c>
    </row>
    <row r="41" spans="1:24" x14ac:dyDescent="0.25">
      <c r="A41" s="11">
        <f t="shared" si="1"/>
        <v>40</v>
      </c>
      <c r="B41" s="11" t="s">
        <v>171</v>
      </c>
      <c r="C41" s="11" t="s">
        <v>34</v>
      </c>
      <c r="D41" s="284">
        <f>SUM(E41:W41)</f>
        <v>253.8</v>
      </c>
      <c r="E41" s="50"/>
      <c r="F41" s="47"/>
      <c r="G41" s="161"/>
      <c r="H41" s="224"/>
      <c r="I41" s="213"/>
      <c r="J41" s="218"/>
      <c r="K41" s="51"/>
      <c r="L41" s="227">
        <v>253.8</v>
      </c>
      <c r="M41" s="52"/>
      <c r="N41" s="53"/>
      <c r="O41" s="162"/>
      <c r="P41" s="56"/>
      <c r="Q41" s="163"/>
      <c r="R41" s="57"/>
      <c r="S41" s="58"/>
      <c r="T41" s="45"/>
      <c r="U41" s="47"/>
      <c r="V41" s="287"/>
      <c r="W41" s="47"/>
      <c r="X41" s="160">
        <f>SUM(E41:W41)</f>
        <v>253.8</v>
      </c>
    </row>
    <row r="42" spans="1:24" x14ac:dyDescent="0.25">
      <c r="A42" s="11">
        <f t="shared" si="1"/>
        <v>41</v>
      </c>
      <c r="B42" s="11" t="s">
        <v>119</v>
      </c>
      <c r="C42" s="11" t="s">
        <v>32</v>
      </c>
      <c r="D42" s="284">
        <f>SUM(E42:W42)</f>
        <v>243.22</v>
      </c>
      <c r="E42" s="50"/>
      <c r="F42" s="47"/>
      <c r="G42" s="161">
        <v>243.22</v>
      </c>
      <c r="H42" s="224"/>
      <c r="I42" s="213"/>
      <c r="J42" s="218"/>
      <c r="K42" s="51"/>
      <c r="L42" s="227"/>
      <c r="M42" s="52"/>
      <c r="N42" s="53"/>
      <c r="O42" s="162"/>
      <c r="P42" s="56"/>
      <c r="Q42" s="163"/>
      <c r="R42" s="57"/>
      <c r="S42" s="58"/>
      <c r="T42" s="45"/>
      <c r="U42" s="47"/>
      <c r="V42" s="287"/>
      <c r="W42" s="47"/>
      <c r="X42" s="160">
        <f>SUM(E42:W42)</f>
        <v>243.22</v>
      </c>
    </row>
    <row r="43" spans="1:24" x14ac:dyDescent="0.25">
      <c r="A43" s="11">
        <f t="shared" si="1"/>
        <v>42</v>
      </c>
      <c r="B43" s="11" t="s">
        <v>120</v>
      </c>
      <c r="C43" s="11" t="s">
        <v>32</v>
      </c>
      <c r="D43" s="284">
        <f>SUM(E43:W43)</f>
        <v>243.22</v>
      </c>
      <c r="E43" s="50"/>
      <c r="F43" s="47"/>
      <c r="G43" s="161">
        <v>243.22</v>
      </c>
      <c r="H43" s="224"/>
      <c r="I43" s="213"/>
      <c r="J43" s="218"/>
      <c r="K43" s="51"/>
      <c r="L43" s="227"/>
      <c r="M43" s="52"/>
      <c r="N43" s="53"/>
      <c r="O43" s="162"/>
      <c r="P43" s="56"/>
      <c r="Q43" s="163"/>
      <c r="R43" s="57"/>
      <c r="S43" s="58"/>
      <c r="T43" s="45"/>
      <c r="U43" s="47"/>
      <c r="V43" s="287"/>
      <c r="W43" s="47"/>
      <c r="X43" s="160">
        <f>SUM(E43:W43)</f>
        <v>243.22</v>
      </c>
    </row>
    <row r="44" spans="1:24" x14ac:dyDescent="0.25">
      <c r="A44" s="11">
        <f t="shared" si="1"/>
        <v>43</v>
      </c>
      <c r="B44" s="11" t="s">
        <v>189</v>
      </c>
      <c r="C44" s="11" t="s">
        <v>61</v>
      </c>
      <c r="D44" s="284">
        <f>SUM(E44:W44)</f>
        <v>230.3</v>
      </c>
      <c r="E44" s="50"/>
      <c r="F44" s="47"/>
      <c r="G44" s="161"/>
      <c r="H44" s="224"/>
      <c r="I44" s="213"/>
      <c r="J44" s="218"/>
      <c r="K44" s="51"/>
      <c r="L44" s="227"/>
      <c r="M44" s="52">
        <v>117.5</v>
      </c>
      <c r="N44" s="53"/>
      <c r="O44" s="162"/>
      <c r="P44" s="56"/>
      <c r="Q44" s="163"/>
      <c r="R44" s="57">
        <v>112.8</v>
      </c>
      <c r="S44" s="58"/>
      <c r="T44" s="45"/>
      <c r="U44" s="47"/>
      <c r="V44" s="287"/>
      <c r="W44" s="47"/>
      <c r="X44" s="160">
        <f>SUM(E44:W44)</f>
        <v>230.3</v>
      </c>
    </row>
    <row r="45" spans="1:24" x14ac:dyDescent="0.25">
      <c r="A45" s="11">
        <f t="shared" si="1"/>
        <v>44</v>
      </c>
      <c r="B45" s="11" t="s">
        <v>237</v>
      </c>
      <c r="C45" s="11" t="s">
        <v>66</v>
      </c>
      <c r="D45" s="284">
        <f>SUM(E45:W45)</f>
        <v>198.81</v>
      </c>
      <c r="E45" s="50"/>
      <c r="F45" s="47"/>
      <c r="G45" s="161"/>
      <c r="K45" s="51"/>
      <c r="L45" s="157"/>
      <c r="M45" s="52"/>
      <c r="N45" s="53"/>
      <c r="O45" s="162"/>
      <c r="P45" s="56"/>
      <c r="Q45" s="163">
        <v>198.81</v>
      </c>
      <c r="R45" s="57"/>
      <c r="S45" s="58"/>
      <c r="T45" s="45"/>
      <c r="U45" s="47"/>
      <c r="V45" s="287"/>
      <c r="W45" s="47"/>
      <c r="X45" s="160">
        <f>SUM(E45:W45)</f>
        <v>198.81</v>
      </c>
    </row>
    <row r="46" spans="1:24" x14ac:dyDescent="0.25">
      <c r="A46" s="11">
        <f t="shared" si="1"/>
        <v>45</v>
      </c>
      <c r="B46" s="11" t="s">
        <v>230</v>
      </c>
      <c r="C46" s="11" t="s">
        <v>43</v>
      </c>
      <c r="D46" s="284">
        <f>SUM(E46:W46)</f>
        <v>180.48</v>
      </c>
      <c r="E46" s="50"/>
      <c r="F46" s="47"/>
      <c r="G46" s="161"/>
      <c r="H46" s="224"/>
      <c r="I46" s="213"/>
      <c r="J46" s="218"/>
      <c r="K46" s="51"/>
      <c r="L46" s="227"/>
      <c r="M46" s="52"/>
      <c r="N46" s="53"/>
      <c r="O46" s="162"/>
      <c r="P46" s="56">
        <v>180.48</v>
      </c>
      <c r="Q46" s="163"/>
      <c r="R46" s="57"/>
      <c r="S46" s="58"/>
      <c r="T46" s="45"/>
      <c r="U46" s="47"/>
      <c r="V46" s="287"/>
      <c r="W46" s="47"/>
      <c r="X46" s="160">
        <f>SUM(E46:W46)</f>
        <v>180.48</v>
      </c>
    </row>
    <row r="47" spans="1:24" x14ac:dyDescent="0.25">
      <c r="A47" s="11">
        <f t="shared" si="1"/>
        <v>46</v>
      </c>
      <c r="B47" s="11" t="s">
        <v>281</v>
      </c>
      <c r="D47" s="284">
        <f>SUM(E47:W47)</f>
        <v>178.6</v>
      </c>
      <c r="L47" s="157"/>
      <c r="M47" s="61"/>
      <c r="N47" s="62"/>
      <c r="O47" s="158"/>
      <c r="P47" s="65"/>
      <c r="Q47" s="159"/>
      <c r="R47" s="66"/>
      <c r="S47" s="67"/>
      <c r="T47" s="45"/>
      <c r="U47" s="47"/>
      <c r="V47" s="287"/>
      <c r="W47" s="47">
        <v>178.6</v>
      </c>
      <c r="X47" s="160">
        <f>SUM(E47:W47)</f>
        <v>178.6</v>
      </c>
    </row>
    <row r="48" spans="1:24" x14ac:dyDescent="0.25">
      <c r="A48" s="11">
        <f t="shared" si="1"/>
        <v>47</v>
      </c>
      <c r="B48" s="11" t="s">
        <v>211</v>
      </c>
      <c r="C48" s="11" t="s">
        <v>34</v>
      </c>
      <c r="D48" s="284">
        <f>SUM(E48:W48)</f>
        <v>171.08</v>
      </c>
      <c r="E48" s="50"/>
      <c r="F48" s="47"/>
      <c r="G48" s="161"/>
      <c r="H48" s="224"/>
      <c r="I48" s="213"/>
      <c r="J48" s="218"/>
      <c r="K48" s="51"/>
      <c r="L48" s="227"/>
      <c r="M48" s="52"/>
      <c r="N48" s="53">
        <v>171.08</v>
      </c>
      <c r="O48" s="162"/>
      <c r="P48" s="56"/>
      <c r="Q48" s="163"/>
      <c r="R48" s="57"/>
      <c r="S48" s="58"/>
      <c r="T48" s="45"/>
      <c r="U48" s="47"/>
      <c r="V48" s="287"/>
      <c r="W48" s="47"/>
      <c r="X48" s="160">
        <f>SUM(E48:W48)</f>
        <v>171.08</v>
      </c>
    </row>
    <row r="49" spans="1:24" x14ac:dyDescent="0.25">
      <c r="A49" s="11">
        <f t="shared" si="1"/>
        <v>48</v>
      </c>
      <c r="B49" s="11" t="s">
        <v>151</v>
      </c>
      <c r="C49" s="11" t="s">
        <v>61</v>
      </c>
      <c r="D49" s="284">
        <f>SUM(E49:W49)</f>
        <v>169.2</v>
      </c>
      <c r="E49" s="50"/>
      <c r="F49" s="47"/>
      <c r="G49" s="161"/>
      <c r="H49" s="224"/>
      <c r="I49" s="213"/>
      <c r="J49" s="218">
        <v>169.2</v>
      </c>
      <c r="K49" s="51"/>
      <c r="L49" s="227"/>
      <c r="M49" s="52"/>
      <c r="N49" s="53"/>
      <c r="O49" s="162"/>
      <c r="P49" s="56"/>
      <c r="Q49" s="163"/>
      <c r="R49" s="57"/>
      <c r="S49" s="58"/>
      <c r="T49" s="45"/>
      <c r="U49" s="47"/>
      <c r="V49" s="287"/>
      <c r="W49" s="47"/>
      <c r="X49" s="160">
        <f>SUM(E49:W49)</f>
        <v>169.2</v>
      </c>
    </row>
    <row r="50" spans="1:24" x14ac:dyDescent="0.25">
      <c r="A50" s="11">
        <f t="shared" si="1"/>
        <v>49</v>
      </c>
      <c r="B50" s="11" t="s">
        <v>223</v>
      </c>
      <c r="C50" s="11" t="s">
        <v>34</v>
      </c>
      <c r="D50" s="284">
        <f>SUM(E50:W50)</f>
        <v>169.2</v>
      </c>
      <c r="E50" s="50"/>
      <c r="F50" s="47"/>
      <c r="G50" s="161"/>
      <c r="H50" s="224"/>
      <c r="I50" s="213"/>
      <c r="J50" s="218"/>
      <c r="K50" s="51"/>
      <c r="L50" s="227"/>
      <c r="M50" s="52"/>
      <c r="N50" s="53"/>
      <c r="O50" s="162">
        <v>169.2</v>
      </c>
      <c r="P50" s="56"/>
      <c r="Q50" s="163"/>
      <c r="R50" s="57"/>
      <c r="S50" s="58"/>
      <c r="T50" s="45"/>
      <c r="U50" s="47"/>
      <c r="V50" s="287"/>
      <c r="W50" s="47"/>
      <c r="X50" s="160">
        <f>SUM(E50:W50)</f>
        <v>169.2</v>
      </c>
    </row>
    <row r="51" spans="1:24" x14ac:dyDescent="0.25">
      <c r="A51" s="11">
        <f t="shared" si="1"/>
        <v>50</v>
      </c>
      <c r="B51" s="11" t="s">
        <v>268</v>
      </c>
      <c r="C51" s="11" t="s">
        <v>32</v>
      </c>
      <c r="D51" s="284">
        <f>SUM(E51:W51)</f>
        <v>124.55</v>
      </c>
      <c r="L51" s="157"/>
      <c r="M51" s="61"/>
      <c r="N51" s="62"/>
      <c r="O51" s="158"/>
      <c r="P51" s="65"/>
      <c r="Q51" s="159"/>
      <c r="R51" s="66"/>
      <c r="S51" s="67"/>
      <c r="T51" s="45">
        <v>124.55</v>
      </c>
      <c r="U51" s="47"/>
      <c r="V51" s="287"/>
      <c r="W51" s="47"/>
      <c r="X51" s="160">
        <f>SUM(E51:W51)</f>
        <v>124.55</v>
      </c>
    </row>
    <row r="52" spans="1:24" x14ac:dyDescent="0.25">
      <c r="A52" s="11">
        <f t="shared" si="1"/>
        <v>51</v>
      </c>
      <c r="B52" s="11" t="s">
        <v>165</v>
      </c>
      <c r="C52" s="11" t="s">
        <v>32</v>
      </c>
      <c r="D52" s="284">
        <f>SUM(E52:W52)</f>
        <v>115.15</v>
      </c>
      <c r="E52" s="50"/>
      <c r="F52" s="47"/>
      <c r="G52" s="161"/>
      <c r="H52" s="224"/>
      <c r="I52" s="213"/>
      <c r="J52" s="218"/>
      <c r="K52" s="51">
        <v>115.15</v>
      </c>
      <c r="L52" s="227"/>
      <c r="M52" s="52"/>
      <c r="N52" s="53"/>
      <c r="O52" s="162"/>
      <c r="P52" s="56"/>
      <c r="Q52" s="163"/>
      <c r="R52" s="57"/>
      <c r="S52" s="58"/>
      <c r="T52" s="45"/>
      <c r="U52" s="47"/>
      <c r="V52" s="287"/>
      <c r="W52" s="47"/>
      <c r="X52" s="160">
        <f>SUM(E52:W52)</f>
        <v>115.15</v>
      </c>
    </row>
    <row r="53" spans="1:24" x14ac:dyDescent="0.25">
      <c r="A53" s="11">
        <f t="shared" si="1"/>
        <v>52</v>
      </c>
      <c r="B53" s="11" t="s">
        <v>170</v>
      </c>
      <c r="C53" s="11" t="s">
        <v>66</v>
      </c>
      <c r="D53" s="284">
        <f>SUM(E53:W53)</f>
        <v>55.23</v>
      </c>
      <c r="E53" s="50"/>
      <c r="F53" s="47"/>
      <c r="G53" s="161"/>
      <c r="K53" s="51"/>
      <c r="L53" s="157"/>
      <c r="M53" s="52"/>
      <c r="N53" s="53"/>
      <c r="O53" s="162"/>
      <c r="P53" s="56"/>
      <c r="Q53" s="163">
        <v>55.23</v>
      </c>
      <c r="R53" s="57"/>
      <c r="S53" s="58"/>
      <c r="T53" s="45"/>
      <c r="U53" s="47"/>
      <c r="V53" s="287"/>
      <c r="W53" s="47"/>
      <c r="X53" s="160">
        <f>SUM(E53:W53)</f>
        <v>55.23</v>
      </c>
    </row>
    <row r="54" spans="1:24" x14ac:dyDescent="0.25">
      <c r="A54" s="11">
        <f t="shared" si="1"/>
        <v>53</v>
      </c>
      <c r="B54" s="11" t="s">
        <v>138</v>
      </c>
      <c r="C54" s="11" t="s">
        <v>43</v>
      </c>
      <c r="D54" s="284">
        <f>SUM(E54:W54)</f>
        <v>44.18</v>
      </c>
      <c r="E54" s="50"/>
      <c r="F54" s="47"/>
      <c r="G54" s="161"/>
      <c r="H54" s="224"/>
      <c r="I54" s="213">
        <v>44.18</v>
      </c>
      <c r="J54" s="218"/>
      <c r="K54" s="51"/>
      <c r="L54" s="227"/>
      <c r="M54" s="52"/>
      <c r="N54" s="53"/>
      <c r="O54" s="162"/>
      <c r="P54" s="56"/>
      <c r="Q54" s="163"/>
      <c r="R54" s="57"/>
      <c r="S54" s="58"/>
      <c r="T54" s="45"/>
      <c r="U54" s="47"/>
      <c r="V54" s="287"/>
      <c r="W54" s="47"/>
      <c r="X54" s="160">
        <f>SUM(E54:W54)</f>
        <v>44.18</v>
      </c>
    </row>
    <row r="55" spans="1:24" x14ac:dyDescent="0.25">
      <c r="D55" s="284">
        <f t="shared" ref="D54:D59" si="2">SUM(E55:W55)</f>
        <v>0</v>
      </c>
      <c r="L55" s="157"/>
      <c r="M55" s="61"/>
      <c r="N55" s="62"/>
      <c r="O55" s="158"/>
      <c r="P55" s="65"/>
      <c r="Q55" s="159"/>
      <c r="R55" s="66"/>
      <c r="S55" s="67"/>
      <c r="T55" s="45"/>
      <c r="U55" s="47"/>
      <c r="V55" s="287"/>
      <c r="W55" s="47"/>
      <c r="X55" s="160">
        <f t="shared" ref="X34:X65" si="3">SUM(E55:W55)</f>
        <v>0</v>
      </c>
    </row>
    <row r="56" spans="1:24" x14ac:dyDescent="0.25">
      <c r="D56" s="284">
        <f t="shared" si="2"/>
        <v>0</v>
      </c>
      <c r="L56" s="157"/>
      <c r="M56" s="61"/>
      <c r="N56" s="62"/>
      <c r="O56" s="158"/>
      <c r="P56" s="65"/>
      <c r="Q56" s="159"/>
      <c r="R56" s="66"/>
      <c r="S56" s="67"/>
      <c r="T56" s="45"/>
      <c r="U56" s="47"/>
      <c r="V56" s="287"/>
      <c r="W56" s="47"/>
      <c r="X56" s="160">
        <f t="shared" si="3"/>
        <v>0</v>
      </c>
    </row>
    <row r="57" spans="1:24" x14ac:dyDescent="0.25">
      <c r="D57" s="284">
        <f t="shared" si="2"/>
        <v>0</v>
      </c>
      <c r="L57" s="157"/>
      <c r="M57" s="61"/>
      <c r="N57" s="62"/>
      <c r="O57" s="158"/>
      <c r="P57" s="65"/>
      <c r="Q57" s="159"/>
      <c r="R57" s="66"/>
      <c r="S57" s="67"/>
      <c r="T57" s="45"/>
      <c r="U57" s="47"/>
      <c r="V57" s="287"/>
      <c r="W57" s="47"/>
      <c r="X57" s="160">
        <f t="shared" ref="X56:X71" si="4">SUM(E57:W57)</f>
        <v>0</v>
      </c>
    </row>
    <row r="58" spans="1:24" x14ac:dyDescent="0.25">
      <c r="D58" s="284">
        <f t="shared" si="2"/>
        <v>0</v>
      </c>
      <c r="L58" s="157"/>
      <c r="M58" s="61"/>
      <c r="N58" s="62"/>
      <c r="O58" s="158"/>
      <c r="P58" s="65"/>
      <c r="Q58" s="159"/>
      <c r="R58" s="66"/>
      <c r="S58" s="67"/>
      <c r="T58" s="45"/>
      <c r="U58" s="47"/>
      <c r="V58" s="287"/>
      <c r="W58" s="47"/>
      <c r="X58" s="160">
        <f t="shared" si="4"/>
        <v>0</v>
      </c>
    </row>
    <row r="59" spans="1:24" x14ac:dyDescent="0.25">
      <c r="D59" s="284">
        <f t="shared" si="2"/>
        <v>0</v>
      </c>
      <c r="L59" s="157"/>
      <c r="M59" s="61"/>
      <c r="N59" s="62"/>
      <c r="O59" s="158"/>
      <c r="P59" s="65"/>
      <c r="Q59" s="159"/>
      <c r="R59" s="66"/>
      <c r="S59" s="67"/>
      <c r="T59" s="45"/>
      <c r="U59" s="47"/>
      <c r="V59" s="287"/>
      <c r="W59" s="47"/>
      <c r="X59" s="160">
        <f t="shared" si="4"/>
        <v>0</v>
      </c>
    </row>
    <row r="60" spans="1:24" x14ac:dyDescent="0.25">
      <c r="D60" s="284">
        <f t="shared" ref="D60:D66" si="5">SUM(E60:U60)</f>
        <v>0</v>
      </c>
      <c r="L60" s="157"/>
      <c r="M60" s="61"/>
      <c r="N60" s="62"/>
      <c r="O60" s="158"/>
      <c r="P60" s="65"/>
      <c r="Q60" s="159"/>
      <c r="R60" s="66"/>
      <c r="S60" s="67"/>
      <c r="T60" s="45"/>
      <c r="U60" s="47"/>
      <c r="V60" s="287"/>
      <c r="W60" s="47"/>
      <c r="X60" s="160">
        <f t="shared" si="4"/>
        <v>0</v>
      </c>
    </row>
    <row r="61" spans="1:24" x14ac:dyDescent="0.25">
      <c r="D61" s="284">
        <f t="shared" si="5"/>
        <v>0</v>
      </c>
      <c r="L61" s="157"/>
      <c r="M61" s="61"/>
      <c r="N61" s="62"/>
      <c r="O61" s="158"/>
      <c r="P61" s="65"/>
      <c r="Q61" s="159"/>
      <c r="R61" s="66"/>
      <c r="S61" s="67"/>
      <c r="T61" s="45"/>
      <c r="U61" s="47"/>
      <c r="V61" s="287"/>
      <c r="W61" s="47"/>
      <c r="X61" s="160">
        <f t="shared" si="4"/>
        <v>0</v>
      </c>
    </row>
    <row r="62" spans="1:24" x14ac:dyDescent="0.25">
      <c r="D62" s="284">
        <f t="shared" si="5"/>
        <v>0</v>
      </c>
      <c r="L62" s="157"/>
      <c r="M62" s="61"/>
      <c r="N62" s="62"/>
      <c r="O62" s="158"/>
      <c r="P62" s="65"/>
      <c r="Q62" s="159"/>
      <c r="R62" s="66"/>
      <c r="S62" s="67"/>
      <c r="T62" s="45"/>
      <c r="U62" s="47"/>
      <c r="V62" s="287"/>
      <c r="W62" s="47"/>
      <c r="X62" s="160">
        <f t="shared" si="4"/>
        <v>0</v>
      </c>
    </row>
    <row r="63" spans="1:24" x14ac:dyDescent="0.25">
      <c r="D63" s="284">
        <f t="shared" si="5"/>
        <v>0</v>
      </c>
      <c r="S63" s="172"/>
      <c r="X63" s="160">
        <f t="shared" si="4"/>
        <v>0</v>
      </c>
    </row>
    <row r="64" spans="1:24" x14ac:dyDescent="0.25">
      <c r="D64" s="284">
        <f t="shared" si="5"/>
        <v>0</v>
      </c>
      <c r="S64" s="172"/>
      <c r="X64" s="160">
        <f t="shared" si="4"/>
        <v>0</v>
      </c>
    </row>
    <row r="65" spans="4:24" x14ac:dyDescent="0.25">
      <c r="D65" s="284">
        <f t="shared" si="5"/>
        <v>0</v>
      </c>
      <c r="S65" s="172"/>
      <c r="X65" s="160">
        <f t="shared" si="4"/>
        <v>0</v>
      </c>
    </row>
    <row r="66" spans="4:24" x14ac:dyDescent="0.25">
      <c r="D66" s="284">
        <f t="shared" si="5"/>
        <v>0</v>
      </c>
      <c r="S66" s="172"/>
      <c r="X66" s="160">
        <f t="shared" si="4"/>
        <v>0</v>
      </c>
    </row>
    <row r="67" spans="4:24" x14ac:dyDescent="0.25">
      <c r="D67" s="284">
        <f t="shared" ref="D67:D70" si="6">SUM(E67:U67)</f>
        <v>0</v>
      </c>
      <c r="S67" s="172"/>
      <c r="X67" s="160">
        <f t="shared" si="4"/>
        <v>0</v>
      </c>
    </row>
    <row r="68" spans="4:24" x14ac:dyDescent="0.25">
      <c r="D68" s="284">
        <f t="shared" si="6"/>
        <v>0</v>
      </c>
      <c r="S68" s="172"/>
      <c r="X68" s="160">
        <f t="shared" si="4"/>
        <v>0</v>
      </c>
    </row>
    <row r="69" spans="4:24" x14ac:dyDescent="0.25">
      <c r="D69" s="284">
        <f t="shared" si="6"/>
        <v>0</v>
      </c>
      <c r="S69" s="172"/>
      <c r="X69" s="160">
        <f t="shared" si="4"/>
        <v>0</v>
      </c>
    </row>
    <row r="70" spans="4:24" x14ac:dyDescent="0.25">
      <c r="D70" s="284">
        <f t="shared" si="6"/>
        <v>0</v>
      </c>
      <c r="S70" s="172"/>
      <c r="X70" s="160">
        <f t="shared" si="4"/>
        <v>0</v>
      </c>
    </row>
    <row r="71" spans="4:24" x14ac:dyDescent="0.25">
      <c r="S71" s="172"/>
      <c r="X71" s="160">
        <f t="shared" si="4"/>
        <v>0</v>
      </c>
    </row>
    <row r="72" spans="4:24" x14ac:dyDescent="0.25">
      <c r="S72" s="172"/>
    </row>
    <row r="73" spans="4:24" x14ac:dyDescent="0.25">
      <c r="S73" s="172"/>
    </row>
    <row r="74" spans="4:24" x14ac:dyDescent="0.25">
      <c r="S74" s="172"/>
    </row>
    <row r="75" spans="4:24" x14ac:dyDescent="0.25">
      <c r="S75" s="172"/>
    </row>
    <row r="76" spans="4:24" x14ac:dyDescent="0.25">
      <c r="S76" s="172"/>
    </row>
    <row r="77" spans="4:24" x14ac:dyDescent="0.25">
      <c r="S77" s="172"/>
    </row>
    <row r="78" spans="4:24" x14ac:dyDescent="0.25">
      <c r="S78" s="172"/>
    </row>
    <row r="79" spans="4:24" x14ac:dyDescent="0.25">
      <c r="S79" s="172"/>
    </row>
    <row r="80" spans="4:24" x14ac:dyDescent="0.25">
      <c r="S80" s="172"/>
    </row>
    <row r="81" spans="19:19" x14ac:dyDescent="0.25">
      <c r="S81" s="172"/>
    </row>
    <row r="82" spans="19:19" x14ac:dyDescent="0.25">
      <c r="S82" s="172"/>
    </row>
    <row r="83" spans="19:19" x14ac:dyDescent="0.25">
      <c r="S83" s="172"/>
    </row>
    <row r="84" spans="19:19" x14ac:dyDescent="0.25">
      <c r="S84" s="172"/>
    </row>
    <row r="85" spans="19:19" x14ac:dyDescent="0.25">
      <c r="S85" s="172"/>
    </row>
    <row r="86" spans="19:19" x14ac:dyDescent="0.25">
      <c r="S86" s="172"/>
    </row>
    <row r="87" spans="19:19" x14ac:dyDescent="0.25">
      <c r="S87" s="172"/>
    </row>
    <row r="88" spans="19:19" x14ac:dyDescent="0.25">
      <c r="S88" s="172"/>
    </row>
    <row r="89" spans="19:19" x14ac:dyDescent="0.25">
      <c r="S89" s="172"/>
    </row>
    <row r="90" spans="19:19" x14ac:dyDescent="0.25">
      <c r="S90" s="172"/>
    </row>
    <row r="91" spans="19:19" x14ac:dyDescent="0.25">
      <c r="S91" s="172"/>
    </row>
    <row r="92" spans="19:19" x14ac:dyDescent="0.25">
      <c r="S92" s="172"/>
    </row>
    <row r="93" spans="19:19" x14ac:dyDescent="0.25">
      <c r="S93" s="172"/>
    </row>
    <row r="94" spans="19:19" x14ac:dyDescent="0.25">
      <c r="S94" s="172"/>
    </row>
    <row r="95" spans="19:19" x14ac:dyDescent="0.25">
      <c r="S95" s="172"/>
    </row>
    <row r="96" spans="19:19" x14ac:dyDescent="0.25">
      <c r="S96" s="172"/>
    </row>
    <row r="97" spans="19:19" x14ac:dyDescent="0.25">
      <c r="S97" s="172"/>
    </row>
    <row r="98" spans="19:19" x14ac:dyDescent="0.25">
      <c r="S98" s="172"/>
    </row>
    <row r="99" spans="19:19" x14ac:dyDescent="0.25">
      <c r="S99" s="172"/>
    </row>
    <row r="100" spans="19:19" x14ac:dyDescent="0.25">
      <c r="S100" s="172"/>
    </row>
    <row r="101" spans="19:19" x14ac:dyDescent="0.25">
      <c r="S101" s="172"/>
    </row>
    <row r="102" spans="19:19" x14ac:dyDescent="0.25">
      <c r="S102" s="172"/>
    </row>
    <row r="103" spans="19:19" x14ac:dyDescent="0.25">
      <c r="S103" s="172"/>
    </row>
    <row r="104" spans="19:19" x14ac:dyDescent="0.25">
      <c r="S104" s="172"/>
    </row>
    <row r="105" spans="19:19" x14ac:dyDescent="0.25">
      <c r="S105" s="172"/>
    </row>
    <row r="106" spans="19:19" x14ac:dyDescent="0.25">
      <c r="S106" s="172"/>
    </row>
    <row r="107" spans="19:19" x14ac:dyDescent="0.25">
      <c r="S107" s="172"/>
    </row>
    <row r="108" spans="19:19" x14ac:dyDescent="0.25">
      <c r="S108" s="172"/>
    </row>
    <row r="109" spans="19:19" x14ac:dyDescent="0.25">
      <c r="S109" s="172"/>
    </row>
    <row r="110" spans="19:19" x14ac:dyDescent="0.25">
      <c r="S110" s="172"/>
    </row>
    <row r="111" spans="19:19" x14ac:dyDescent="0.25">
      <c r="S111" s="172"/>
    </row>
    <row r="112" spans="19:19" x14ac:dyDescent="0.25">
      <c r="S112" s="172"/>
    </row>
    <row r="113" spans="19:19" x14ac:dyDescent="0.25">
      <c r="S113" s="172"/>
    </row>
    <row r="114" spans="19:19" x14ac:dyDescent="0.25">
      <c r="S114" s="172"/>
    </row>
    <row r="115" spans="19:19" x14ac:dyDescent="0.25">
      <c r="S115" s="172"/>
    </row>
    <row r="116" spans="19:19" x14ac:dyDescent="0.25">
      <c r="S116" s="172"/>
    </row>
    <row r="117" spans="19:19" x14ac:dyDescent="0.25">
      <c r="S117" s="172"/>
    </row>
    <row r="118" spans="19:19" x14ac:dyDescent="0.25">
      <c r="S118" s="172"/>
    </row>
    <row r="119" spans="19:19" x14ac:dyDescent="0.25">
      <c r="S119" s="172"/>
    </row>
    <row r="120" spans="19:19" x14ac:dyDescent="0.25">
      <c r="S120" s="172"/>
    </row>
    <row r="121" spans="19:19" x14ac:dyDescent="0.25">
      <c r="S121" s="172"/>
    </row>
    <row r="122" spans="19:19" x14ac:dyDescent="0.25">
      <c r="S122" s="172"/>
    </row>
    <row r="123" spans="19:19" x14ac:dyDescent="0.25">
      <c r="S123" s="172"/>
    </row>
    <row r="124" spans="19:19" x14ac:dyDescent="0.25">
      <c r="S124" s="172"/>
    </row>
    <row r="125" spans="19:19" x14ac:dyDescent="0.25">
      <c r="S125" s="172"/>
    </row>
    <row r="126" spans="19:19" x14ac:dyDescent="0.25">
      <c r="S126" s="172"/>
    </row>
    <row r="127" spans="19:19" x14ac:dyDescent="0.25">
      <c r="S127" s="172"/>
    </row>
    <row r="128" spans="19:19" x14ac:dyDescent="0.25">
      <c r="S128" s="172"/>
    </row>
    <row r="129" spans="19:19" x14ac:dyDescent="0.25">
      <c r="S129" s="172"/>
    </row>
    <row r="130" spans="19:19" x14ac:dyDescent="0.25">
      <c r="S130" s="172"/>
    </row>
    <row r="131" spans="19:19" x14ac:dyDescent="0.25">
      <c r="S131" s="172"/>
    </row>
    <row r="132" spans="19:19" x14ac:dyDescent="0.25">
      <c r="S132" s="172"/>
    </row>
    <row r="133" spans="19:19" x14ac:dyDescent="0.25">
      <c r="S133" s="172"/>
    </row>
    <row r="134" spans="19:19" x14ac:dyDescent="0.25">
      <c r="S134" s="172"/>
    </row>
    <row r="135" spans="19:19" x14ac:dyDescent="0.25">
      <c r="S135" s="172"/>
    </row>
    <row r="136" spans="19:19" x14ac:dyDescent="0.25">
      <c r="S136" s="172"/>
    </row>
    <row r="137" spans="19:19" x14ac:dyDescent="0.25">
      <c r="S137" s="172"/>
    </row>
    <row r="138" spans="19:19" x14ac:dyDescent="0.25">
      <c r="S138" s="172"/>
    </row>
    <row r="139" spans="19:19" x14ac:dyDescent="0.25">
      <c r="S139" s="172"/>
    </row>
    <row r="140" spans="19:19" x14ac:dyDescent="0.25">
      <c r="S140" s="172"/>
    </row>
    <row r="141" spans="19:19" x14ac:dyDescent="0.25">
      <c r="S141" s="172"/>
    </row>
    <row r="142" spans="19:19" x14ac:dyDescent="0.25">
      <c r="S142" s="172"/>
    </row>
    <row r="143" spans="19:19" x14ac:dyDescent="0.25">
      <c r="S143" s="172"/>
    </row>
    <row r="144" spans="19:19" x14ac:dyDescent="0.25">
      <c r="S144" s="172"/>
    </row>
    <row r="145" spans="19:19" x14ac:dyDescent="0.25">
      <c r="S145" s="172"/>
    </row>
    <row r="146" spans="19:19" x14ac:dyDescent="0.25">
      <c r="S146" s="172"/>
    </row>
    <row r="147" spans="19:19" x14ac:dyDescent="0.25">
      <c r="S147" s="172"/>
    </row>
    <row r="148" spans="19:19" x14ac:dyDescent="0.25">
      <c r="S148" s="172"/>
    </row>
    <row r="149" spans="19:19" x14ac:dyDescent="0.25">
      <c r="S149" s="172"/>
    </row>
    <row r="150" spans="19:19" x14ac:dyDescent="0.25">
      <c r="S150" s="172"/>
    </row>
    <row r="151" spans="19:19" x14ac:dyDescent="0.25">
      <c r="S151" s="172"/>
    </row>
    <row r="152" spans="19:19" x14ac:dyDescent="0.25">
      <c r="S152" s="172"/>
    </row>
    <row r="153" spans="19:19" x14ac:dyDescent="0.25">
      <c r="S153" s="172"/>
    </row>
    <row r="154" spans="19:19" x14ac:dyDescent="0.25">
      <c r="S154" s="172"/>
    </row>
    <row r="155" spans="19:19" x14ac:dyDescent="0.25">
      <c r="S155" s="172"/>
    </row>
    <row r="156" spans="19:19" x14ac:dyDescent="0.25">
      <c r="S156" s="172"/>
    </row>
    <row r="157" spans="19:19" x14ac:dyDescent="0.25">
      <c r="S157" s="172"/>
    </row>
    <row r="158" spans="19:19" x14ac:dyDescent="0.25">
      <c r="S158" s="172"/>
    </row>
    <row r="159" spans="19:19" x14ac:dyDescent="0.25">
      <c r="S159" s="172"/>
    </row>
    <row r="160" spans="19:19" x14ac:dyDescent="0.25">
      <c r="S160" s="172"/>
    </row>
    <row r="161" spans="19:19" x14ac:dyDescent="0.25">
      <c r="S161" s="172"/>
    </row>
    <row r="162" spans="19:19" x14ac:dyDescent="0.25">
      <c r="S162" s="172"/>
    </row>
    <row r="163" spans="19:19" x14ac:dyDescent="0.25">
      <c r="S163" s="172"/>
    </row>
    <row r="164" spans="19:19" x14ac:dyDescent="0.25">
      <c r="S164" s="172"/>
    </row>
    <row r="165" spans="19:19" x14ac:dyDescent="0.25">
      <c r="S165" s="172"/>
    </row>
    <row r="166" spans="19:19" x14ac:dyDescent="0.25">
      <c r="S166" s="172"/>
    </row>
    <row r="167" spans="19:19" x14ac:dyDescent="0.25">
      <c r="S167" s="172"/>
    </row>
    <row r="168" spans="19:19" x14ac:dyDescent="0.25">
      <c r="S168" s="172"/>
    </row>
    <row r="169" spans="19:19" x14ac:dyDescent="0.25">
      <c r="S169" s="172"/>
    </row>
    <row r="170" spans="19:19" x14ac:dyDescent="0.25">
      <c r="S170" s="172"/>
    </row>
    <row r="171" spans="19:19" x14ac:dyDescent="0.25">
      <c r="S171" s="172"/>
    </row>
    <row r="172" spans="19:19" x14ac:dyDescent="0.25">
      <c r="S172" s="172"/>
    </row>
    <row r="173" spans="19:19" x14ac:dyDescent="0.25">
      <c r="S173" s="172"/>
    </row>
    <row r="174" spans="19:19" x14ac:dyDescent="0.25">
      <c r="S174" s="172"/>
    </row>
    <row r="175" spans="19:19" x14ac:dyDescent="0.25">
      <c r="S175" s="172"/>
    </row>
    <row r="176" spans="19:19" x14ac:dyDescent="0.25">
      <c r="S176" s="172"/>
    </row>
    <row r="177" spans="19:19" x14ac:dyDescent="0.25">
      <c r="S177" s="172"/>
    </row>
    <row r="178" spans="19:19" x14ac:dyDescent="0.25">
      <c r="S178" s="172"/>
    </row>
    <row r="179" spans="19:19" x14ac:dyDescent="0.25">
      <c r="S179" s="172"/>
    </row>
    <row r="180" spans="19:19" x14ac:dyDescent="0.25">
      <c r="S180" s="172"/>
    </row>
    <row r="181" spans="19:19" x14ac:dyDescent="0.25">
      <c r="S181" s="172"/>
    </row>
    <row r="182" spans="19:19" x14ac:dyDescent="0.25">
      <c r="S182" s="172"/>
    </row>
    <row r="183" spans="19:19" x14ac:dyDescent="0.25">
      <c r="S183" s="172"/>
    </row>
    <row r="184" spans="19:19" x14ac:dyDescent="0.25">
      <c r="S184" s="172"/>
    </row>
    <row r="185" spans="19:19" x14ac:dyDescent="0.25">
      <c r="S185" s="172"/>
    </row>
    <row r="186" spans="19:19" x14ac:dyDescent="0.25">
      <c r="S186" s="172"/>
    </row>
    <row r="187" spans="19:19" x14ac:dyDescent="0.25">
      <c r="S187" s="172"/>
    </row>
    <row r="188" spans="19:19" x14ac:dyDescent="0.25">
      <c r="S188" s="172"/>
    </row>
    <row r="189" spans="19:19" x14ac:dyDescent="0.25">
      <c r="S189" s="172"/>
    </row>
    <row r="190" spans="19:19" x14ac:dyDescent="0.25">
      <c r="S190" s="172"/>
    </row>
    <row r="191" spans="19:19" x14ac:dyDescent="0.25">
      <c r="S191" s="172"/>
    </row>
    <row r="192" spans="19:19" x14ac:dyDescent="0.25">
      <c r="S192" s="172"/>
    </row>
    <row r="193" spans="19:19" x14ac:dyDescent="0.25">
      <c r="S193" s="172"/>
    </row>
    <row r="194" spans="19:19" x14ac:dyDescent="0.25">
      <c r="S194" s="172"/>
    </row>
    <row r="195" spans="19:19" x14ac:dyDescent="0.25">
      <c r="S195" s="172"/>
    </row>
    <row r="196" spans="19:19" x14ac:dyDescent="0.25">
      <c r="S196" s="172"/>
    </row>
    <row r="197" spans="19:19" x14ac:dyDescent="0.25">
      <c r="S197" s="172"/>
    </row>
    <row r="198" spans="19:19" x14ac:dyDescent="0.25">
      <c r="S198" s="172"/>
    </row>
    <row r="199" spans="19:19" x14ac:dyDescent="0.25">
      <c r="S199" s="172"/>
    </row>
    <row r="200" spans="19:19" x14ac:dyDescent="0.25">
      <c r="S200" s="172"/>
    </row>
    <row r="201" spans="19:19" x14ac:dyDescent="0.25">
      <c r="S201" s="172"/>
    </row>
    <row r="202" spans="19:19" x14ac:dyDescent="0.25">
      <c r="S202" s="172"/>
    </row>
    <row r="203" spans="19:19" x14ac:dyDescent="0.25">
      <c r="S203" s="172"/>
    </row>
    <row r="204" spans="19:19" x14ac:dyDescent="0.25">
      <c r="S204" s="172"/>
    </row>
    <row r="205" spans="19:19" x14ac:dyDescent="0.25">
      <c r="S205" s="172"/>
    </row>
    <row r="206" spans="19:19" x14ac:dyDescent="0.25">
      <c r="S206" s="172"/>
    </row>
    <row r="207" spans="19:19" x14ac:dyDescent="0.25">
      <c r="S207" s="172"/>
    </row>
    <row r="208" spans="19:19" x14ac:dyDescent="0.25">
      <c r="S208" s="172"/>
    </row>
    <row r="209" spans="19:19" x14ac:dyDescent="0.25">
      <c r="S209" s="172"/>
    </row>
    <row r="210" spans="19:19" x14ac:dyDescent="0.25">
      <c r="S210" s="172"/>
    </row>
    <row r="211" spans="19:19" x14ac:dyDescent="0.25">
      <c r="S211" s="172"/>
    </row>
    <row r="212" spans="19:19" x14ac:dyDescent="0.25">
      <c r="S212" s="172"/>
    </row>
    <row r="213" spans="19:19" x14ac:dyDescent="0.25">
      <c r="S213" s="172"/>
    </row>
    <row r="214" spans="19:19" x14ac:dyDescent="0.25">
      <c r="S214" s="172"/>
    </row>
    <row r="215" spans="19:19" x14ac:dyDescent="0.25">
      <c r="S215" s="172"/>
    </row>
    <row r="216" spans="19:19" x14ac:dyDescent="0.25">
      <c r="S216" s="172"/>
    </row>
    <row r="217" spans="19:19" x14ac:dyDescent="0.25">
      <c r="S217" s="172"/>
    </row>
    <row r="218" spans="19:19" x14ac:dyDescent="0.25">
      <c r="S218" s="172"/>
    </row>
    <row r="219" spans="19:19" x14ac:dyDescent="0.25">
      <c r="S219" s="172"/>
    </row>
    <row r="220" spans="19:19" x14ac:dyDescent="0.25">
      <c r="S220" s="172"/>
    </row>
    <row r="221" spans="19:19" x14ac:dyDescent="0.25">
      <c r="S221" s="172"/>
    </row>
    <row r="222" spans="19:19" x14ac:dyDescent="0.25">
      <c r="S222" s="172"/>
    </row>
    <row r="223" spans="19:19" x14ac:dyDescent="0.25">
      <c r="S223" s="172"/>
    </row>
    <row r="224" spans="19:19" x14ac:dyDescent="0.25">
      <c r="S224" s="172"/>
    </row>
    <row r="225" spans="19:19" x14ac:dyDescent="0.25">
      <c r="S225" s="172"/>
    </row>
    <row r="226" spans="19:19" x14ac:dyDescent="0.25">
      <c r="S226" s="172"/>
    </row>
    <row r="227" spans="19:19" x14ac:dyDescent="0.25">
      <c r="S227" s="172"/>
    </row>
    <row r="228" spans="19:19" x14ac:dyDescent="0.25">
      <c r="S228" s="172"/>
    </row>
    <row r="229" spans="19:19" x14ac:dyDescent="0.25">
      <c r="S229" s="172"/>
    </row>
    <row r="230" spans="19:19" x14ac:dyDescent="0.25">
      <c r="S230" s="172"/>
    </row>
    <row r="231" spans="19:19" x14ac:dyDescent="0.25">
      <c r="S231" s="172"/>
    </row>
    <row r="232" spans="19:19" x14ac:dyDescent="0.25">
      <c r="S232" s="172"/>
    </row>
    <row r="233" spans="19:19" x14ac:dyDescent="0.25">
      <c r="S233" s="172"/>
    </row>
    <row r="234" spans="19:19" x14ac:dyDescent="0.25">
      <c r="S234" s="172"/>
    </row>
    <row r="235" spans="19:19" x14ac:dyDescent="0.25">
      <c r="S235" s="172"/>
    </row>
    <row r="236" spans="19:19" x14ac:dyDescent="0.25">
      <c r="S236" s="172"/>
    </row>
    <row r="237" spans="19:19" x14ac:dyDescent="0.25">
      <c r="S237" s="172"/>
    </row>
    <row r="238" spans="19:19" x14ac:dyDescent="0.25">
      <c r="S238" s="172"/>
    </row>
    <row r="239" spans="19:19" x14ac:dyDescent="0.25">
      <c r="S239" s="172"/>
    </row>
    <row r="240" spans="19:19" x14ac:dyDescent="0.25">
      <c r="S240" s="172"/>
    </row>
    <row r="241" spans="19:19" x14ac:dyDescent="0.25">
      <c r="S241" s="172"/>
    </row>
    <row r="242" spans="19:19" x14ac:dyDescent="0.25">
      <c r="S242" s="172"/>
    </row>
    <row r="243" spans="19:19" x14ac:dyDescent="0.25">
      <c r="S243" s="172"/>
    </row>
    <row r="244" spans="19:19" x14ac:dyDescent="0.25">
      <c r="S244" s="172"/>
    </row>
    <row r="245" spans="19:19" x14ac:dyDescent="0.25">
      <c r="S245" s="172"/>
    </row>
    <row r="246" spans="19:19" x14ac:dyDescent="0.25">
      <c r="S246" s="172"/>
    </row>
    <row r="247" spans="19:19" x14ac:dyDescent="0.25">
      <c r="S247" s="172"/>
    </row>
    <row r="248" spans="19:19" x14ac:dyDescent="0.25">
      <c r="S248" s="172"/>
    </row>
    <row r="249" spans="19:19" x14ac:dyDescent="0.25">
      <c r="S249" s="172"/>
    </row>
    <row r="250" spans="19:19" x14ac:dyDescent="0.25">
      <c r="S250" s="172"/>
    </row>
    <row r="251" spans="19:19" x14ac:dyDescent="0.25">
      <c r="S251" s="172"/>
    </row>
    <row r="252" spans="19:19" x14ac:dyDescent="0.25">
      <c r="S252" s="172"/>
    </row>
    <row r="253" spans="19:19" x14ac:dyDescent="0.25">
      <c r="S253" s="172"/>
    </row>
    <row r="254" spans="19:19" x14ac:dyDescent="0.25">
      <c r="S254" s="172"/>
    </row>
    <row r="255" spans="19:19" x14ac:dyDescent="0.25">
      <c r="S255" s="172"/>
    </row>
    <row r="256" spans="19:19" x14ac:dyDescent="0.25">
      <c r="S256" s="172"/>
    </row>
    <row r="257" spans="19:19" x14ac:dyDescent="0.25">
      <c r="S257" s="172"/>
    </row>
    <row r="258" spans="19:19" x14ac:dyDescent="0.25">
      <c r="S258" s="172"/>
    </row>
    <row r="259" spans="19:19" x14ac:dyDescent="0.25">
      <c r="S259" s="172"/>
    </row>
    <row r="260" spans="19:19" x14ac:dyDescent="0.25">
      <c r="S260" s="172"/>
    </row>
    <row r="261" spans="19:19" x14ac:dyDescent="0.25">
      <c r="S261" s="172"/>
    </row>
    <row r="262" spans="19:19" x14ac:dyDescent="0.25">
      <c r="S262" s="172"/>
    </row>
    <row r="263" spans="19:19" x14ac:dyDescent="0.25">
      <c r="S263" s="172"/>
    </row>
    <row r="264" spans="19:19" x14ac:dyDescent="0.25">
      <c r="S264" s="172"/>
    </row>
    <row r="265" spans="19:19" x14ac:dyDescent="0.25">
      <c r="S265" s="172"/>
    </row>
    <row r="266" spans="19:19" x14ac:dyDescent="0.25">
      <c r="S266" s="172"/>
    </row>
    <row r="267" spans="19:19" x14ac:dyDescent="0.25">
      <c r="S267" s="172"/>
    </row>
    <row r="268" spans="19:19" x14ac:dyDescent="0.25">
      <c r="S268" s="172"/>
    </row>
    <row r="269" spans="19:19" x14ac:dyDescent="0.25">
      <c r="S269" s="172"/>
    </row>
    <row r="270" spans="19:19" x14ac:dyDescent="0.25">
      <c r="S270" s="172"/>
    </row>
    <row r="271" spans="19:19" x14ac:dyDescent="0.25">
      <c r="S271" s="172"/>
    </row>
    <row r="272" spans="19:19" x14ac:dyDescent="0.25">
      <c r="S272" s="172"/>
    </row>
    <row r="273" spans="19:19" x14ac:dyDescent="0.25">
      <c r="S273" s="172"/>
    </row>
    <row r="274" spans="19:19" x14ac:dyDescent="0.25">
      <c r="S274" s="172"/>
    </row>
    <row r="275" spans="19:19" x14ac:dyDescent="0.25">
      <c r="S275" s="172"/>
    </row>
    <row r="276" spans="19:19" x14ac:dyDescent="0.25">
      <c r="S276" s="172"/>
    </row>
    <row r="277" spans="19:19" x14ac:dyDescent="0.25">
      <c r="S277" s="172"/>
    </row>
    <row r="278" spans="19:19" x14ac:dyDescent="0.25">
      <c r="S278" s="172"/>
    </row>
    <row r="279" spans="19:19" x14ac:dyDescent="0.25">
      <c r="S279" s="172"/>
    </row>
    <row r="280" spans="19:19" x14ac:dyDescent="0.25">
      <c r="S280" s="172"/>
    </row>
    <row r="281" spans="19:19" x14ac:dyDescent="0.25">
      <c r="S281" s="172"/>
    </row>
    <row r="282" spans="19:19" x14ac:dyDescent="0.25">
      <c r="S282" s="172"/>
    </row>
    <row r="283" spans="19:19" x14ac:dyDescent="0.25">
      <c r="S283" s="172"/>
    </row>
    <row r="284" spans="19:19" x14ac:dyDescent="0.25">
      <c r="S284" s="172"/>
    </row>
    <row r="285" spans="19:19" x14ac:dyDescent="0.25">
      <c r="S285" s="172"/>
    </row>
    <row r="286" spans="19:19" x14ac:dyDescent="0.25">
      <c r="S286" s="172"/>
    </row>
    <row r="287" spans="19:19" x14ac:dyDescent="0.25">
      <c r="S287" s="172"/>
    </row>
    <row r="288" spans="19:19" x14ac:dyDescent="0.25">
      <c r="S288" s="172"/>
    </row>
    <row r="289" spans="19:19" x14ac:dyDescent="0.25">
      <c r="S289" s="172"/>
    </row>
    <row r="290" spans="19:19" x14ac:dyDescent="0.25">
      <c r="S290" s="172"/>
    </row>
    <row r="291" spans="19:19" x14ac:dyDescent="0.25">
      <c r="S291" s="172"/>
    </row>
    <row r="292" spans="19:19" x14ac:dyDescent="0.25">
      <c r="S292" s="172"/>
    </row>
    <row r="293" spans="19:19" x14ac:dyDescent="0.25">
      <c r="S293" s="172"/>
    </row>
    <row r="294" spans="19:19" x14ac:dyDescent="0.25">
      <c r="S294" s="172"/>
    </row>
    <row r="295" spans="19:19" x14ac:dyDescent="0.25">
      <c r="S295" s="172"/>
    </row>
    <row r="296" spans="19:19" x14ac:dyDescent="0.25">
      <c r="S296" s="172"/>
    </row>
    <row r="297" spans="19:19" x14ac:dyDescent="0.25">
      <c r="S297" s="172"/>
    </row>
    <row r="298" spans="19:19" x14ac:dyDescent="0.25">
      <c r="S298" s="172"/>
    </row>
    <row r="299" spans="19:19" x14ac:dyDescent="0.25">
      <c r="S299" s="172"/>
    </row>
    <row r="300" spans="19:19" x14ac:dyDescent="0.25">
      <c r="S300" s="172"/>
    </row>
    <row r="301" spans="19:19" x14ac:dyDescent="0.25">
      <c r="S301" s="172"/>
    </row>
    <row r="302" spans="19:19" x14ac:dyDescent="0.25">
      <c r="S302" s="172"/>
    </row>
    <row r="303" spans="19:19" x14ac:dyDescent="0.25">
      <c r="S303" s="172"/>
    </row>
    <row r="304" spans="19:19" x14ac:dyDescent="0.25">
      <c r="S304" s="172"/>
    </row>
    <row r="305" spans="19:19" x14ac:dyDescent="0.25">
      <c r="S305" s="172"/>
    </row>
    <row r="306" spans="19:19" x14ac:dyDescent="0.25">
      <c r="S306" s="172"/>
    </row>
    <row r="307" spans="19:19" x14ac:dyDescent="0.25">
      <c r="S307" s="172"/>
    </row>
    <row r="308" spans="19:19" x14ac:dyDescent="0.25">
      <c r="S308" s="172"/>
    </row>
    <row r="309" spans="19:19" x14ac:dyDescent="0.25">
      <c r="S309" s="172"/>
    </row>
    <row r="310" spans="19:19" x14ac:dyDescent="0.25">
      <c r="S310" s="172"/>
    </row>
    <row r="311" spans="19:19" x14ac:dyDescent="0.25">
      <c r="S311" s="172"/>
    </row>
    <row r="312" spans="19:19" x14ac:dyDescent="0.25">
      <c r="S312" s="172"/>
    </row>
    <row r="313" spans="19:19" x14ac:dyDescent="0.25">
      <c r="S313" s="172"/>
    </row>
    <row r="314" spans="19:19" x14ac:dyDescent="0.25">
      <c r="S314" s="172"/>
    </row>
    <row r="315" spans="19:19" x14ac:dyDescent="0.25">
      <c r="S315" s="172"/>
    </row>
    <row r="316" spans="19:19" x14ac:dyDescent="0.25">
      <c r="S316" s="172"/>
    </row>
    <row r="317" spans="19:19" x14ac:dyDescent="0.25">
      <c r="S317" s="172"/>
    </row>
    <row r="318" spans="19:19" x14ac:dyDescent="0.25">
      <c r="S318" s="172"/>
    </row>
    <row r="319" spans="19:19" x14ac:dyDescent="0.25">
      <c r="S319" s="172"/>
    </row>
    <row r="320" spans="19:19" x14ac:dyDescent="0.25">
      <c r="S320" s="172"/>
    </row>
    <row r="321" spans="19:19" x14ac:dyDescent="0.25">
      <c r="S321" s="172"/>
    </row>
    <row r="322" spans="19:19" x14ac:dyDescent="0.25">
      <c r="S322" s="172"/>
    </row>
    <row r="323" spans="19:19" x14ac:dyDescent="0.25">
      <c r="S323" s="172"/>
    </row>
    <row r="324" spans="19:19" x14ac:dyDescent="0.25">
      <c r="S324" s="172"/>
    </row>
    <row r="325" spans="19:19" x14ac:dyDescent="0.25">
      <c r="S325" s="172"/>
    </row>
    <row r="326" spans="19:19" x14ac:dyDescent="0.25">
      <c r="S326" s="172"/>
    </row>
    <row r="327" spans="19:19" x14ac:dyDescent="0.25">
      <c r="S327" s="172"/>
    </row>
    <row r="328" spans="19:19" x14ac:dyDescent="0.25">
      <c r="S328" s="172"/>
    </row>
    <row r="329" spans="19:19" x14ac:dyDescent="0.25">
      <c r="S329" s="172"/>
    </row>
    <row r="330" spans="19:19" x14ac:dyDescent="0.25">
      <c r="S330" s="172"/>
    </row>
    <row r="331" spans="19:19" x14ac:dyDescent="0.25">
      <c r="S331" s="172"/>
    </row>
    <row r="332" spans="19:19" x14ac:dyDescent="0.25">
      <c r="S332" s="172"/>
    </row>
    <row r="333" spans="19:19" x14ac:dyDescent="0.25">
      <c r="S333" s="172"/>
    </row>
    <row r="334" spans="19:19" x14ac:dyDescent="0.25">
      <c r="S334" s="172"/>
    </row>
    <row r="335" spans="19:19" x14ac:dyDescent="0.25">
      <c r="S335" s="172"/>
    </row>
    <row r="336" spans="19:19" x14ac:dyDescent="0.25">
      <c r="S336" s="172"/>
    </row>
    <row r="337" spans="19:19" x14ac:dyDescent="0.25">
      <c r="S337" s="172"/>
    </row>
    <row r="338" spans="19:19" x14ac:dyDescent="0.25">
      <c r="S338" s="172"/>
    </row>
    <row r="339" spans="19:19" x14ac:dyDescent="0.25">
      <c r="S339" s="172"/>
    </row>
    <row r="340" spans="19:19" x14ac:dyDescent="0.25">
      <c r="S340" s="172"/>
    </row>
    <row r="341" spans="19:19" x14ac:dyDescent="0.25">
      <c r="S341" s="172"/>
    </row>
    <row r="342" spans="19:19" x14ac:dyDescent="0.25">
      <c r="S342" s="172"/>
    </row>
    <row r="343" spans="19:19" x14ac:dyDescent="0.25">
      <c r="S343" s="172"/>
    </row>
    <row r="344" spans="19:19" x14ac:dyDescent="0.25">
      <c r="S344" s="172"/>
    </row>
    <row r="345" spans="19:19" x14ac:dyDescent="0.25">
      <c r="S345" s="172"/>
    </row>
    <row r="346" spans="19:19" x14ac:dyDescent="0.25">
      <c r="S346" s="172"/>
    </row>
    <row r="347" spans="19:19" x14ac:dyDescent="0.25">
      <c r="S347" s="172"/>
    </row>
    <row r="348" spans="19:19" x14ac:dyDescent="0.25">
      <c r="S348" s="172"/>
    </row>
    <row r="349" spans="19:19" x14ac:dyDescent="0.25">
      <c r="S349" s="172"/>
    </row>
    <row r="350" spans="19:19" x14ac:dyDescent="0.25">
      <c r="S350" s="172"/>
    </row>
    <row r="351" spans="19:19" x14ac:dyDescent="0.25">
      <c r="S351" s="172"/>
    </row>
    <row r="352" spans="19:19" x14ac:dyDescent="0.25">
      <c r="S352" s="172"/>
    </row>
    <row r="353" spans="19:19" x14ac:dyDescent="0.25">
      <c r="S353" s="172"/>
    </row>
    <row r="354" spans="19:19" x14ac:dyDescent="0.25">
      <c r="S354" s="172"/>
    </row>
    <row r="355" spans="19:19" x14ac:dyDescent="0.25">
      <c r="S355" s="172"/>
    </row>
    <row r="356" spans="19:19" x14ac:dyDescent="0.25">
      <c r="S356" s="172"/>
    </row>
    <row r="357" spans="19:19" x14ac:dyDescent="0.25">
      <c r="S357" s="172"/>
    </row>
    <row r="358" spans="19:19" x14ac:dyDescent="0.25">
      <c r="S358" s="172"/>
    </row>
    <row r="359" spans="19:19" x14ac:dyDescent="0.25">
      <c r="S359" s="172"/>
    </row>
    <row r="360" spans="19:19" x14ac:dyDescent="0.25">
      <c r="S360" s="172"/>
    </row>
    <row r="361" spans="19:19" x14ac:dyDescent="0.25">
      <c r="S361" s="172"/>
    </row>
    <row r="362" spans="19:19" x14ac:dyDescent="0.25">
      <c r="S362" s="172"/>
    </row>
    <row r="363" spans="19:19" x14ac:dyDescent="0.25">
      <c r="S363" s="172"/>
    </row>
    <row r="364" spans="19:19" x14ac:dyDescent="0.25">
      <c r="S364" s="172"/>
    </row>
    <row r="365" spans="19:19" x14ac:dyDescent="0.25">
      <c r="S365" s="172"/>
    </row>
    <row r="366" spans="19:19" x14ac:dyDescent="0.25">
      <c r="S366" s="172"/>
    </row>
    <row r="367" spans="19:19" x14ac:dyDescent="0.25">
      <c r="S367" s="172"/>
    </row>
    <row r="368" spans="19:19" x14ac:dyDescent="0.25">
      <c r="S368" s="172"/>
    </row>
    <row r="369" spans="19:19" x14ac:dyDescent="0.25">
      <c r="S369" s="172"/>
    </row>
    <row r="370" spans="19:19" x14ac:dyDescent="0.25">
      <c r="S370" s="172"/>
    </row>
    <row r="371" spans="19:19" x14ac:dyDescent="0.25">
      <c r="S371" s="172"/>
    </row>
    <row r="372" spans="19:19" x14ac:dyDescent="0.25">
      <c r="S372" s="172"/>
    </row>
    <row r="373" spans="19:19" x14ac:dyDescent="0.25">
      <c r="S373" s="172"/>
    </row>
    <row r="374" spans="19:19" x14ac:dyDescent="0.25">
      <c r="S374" s="172"/>
    </row>
    <row r="375" spans="19:19" x14ac:dyDescent="0.25">
      <c r="S375" s="172"/>
    </row>
    <row r="376" spans="19:19" x14ac:dyDescent="0.25">
      <c r="S376" s="172"/>
    </row>
    <row r="377" spans="19:19" x14ac:dyDescent="0.25">
      <c r="S377" s="172"/>
    </row>
    <row r="378" spans="19:19" x14ac:dyDescent="0.25">
      <c r="S378" s="172"/>
    </row>
    <row r="379" spans="19:19" x14ac:dyDescent="0.25">
      <c r="S379" s="172"/>
    </row>
    <row r="380" spans="19:19" x14ac:dyDescent="0.25">
      <c r="S380" s="172"/>
    </row>
    <row r="381" spans="19:19" x14ac:dyDescent="0.25">
      <c r="S381" s="172"/>
    </row>
    <row r="382" spans="19:19" x14ac:dyDescent="0.25">
      <c r="S382" s="172"/>
    </row>
    <row r="383" spans="19:19" x14ac:dyDescent="0.25">
      <c r="S383" s="172"/>
    </row>
    <row r="384" spans="19:19" x14ac:dyDescent="0.25">
      <c r="S384" s="172"/>
    </row>
    <row r="385" spans="19:19" x14ac:dyDescent="0.25">
      <c r="S385" s="172"/>
    </row>
    <row r="386" spans="19:19" x14ac:dyDescent="0.25">
      <c r="S386" s="172"/>
    </row>
    <row r="387" spans="19:19" x14ac:dyDescent="0.25">
      <c r="S387" s="172"/>
    </row>
    <row r="388" spans="19:19" x14ac:dyDescent="0.25">
      <c r="S388" s="172"/>
    </row>
    <row r="389" spans="19:19" x14ac:dyDescent="0.25">
      <c r="S389" s="172"/>
    </row>
    <row r="390" spans="19:19" x14ac:dyDescent="0.25">
      <c r="S390" s="172"/>
    </row>
    <row r="391" spans="19:19" x14ac:dyDescent="0.25">
      <c r="S391" s="172"/>
    </row>
    <row r="392" spans="19:19" x14ac:dyDescent="0.25">
      <c r="S392" s="172"/>
    </row>
    <row r="393" spans="19:19" x14ac:dyDescent="0.25">
      <c r="S393" s="172"/>
    </row>
    <row r="394" spans="19:19" x14ac:dyDescent="0.25">
      <c r="S394" s="172"/>
    </row>
    <row r="395" spans="19:19" x14ac:dyDescent="0.25">
      <c r="S395" s="172"/>
    </row>
    <row r="396" spans="19:19" x14ac:dyDescent="0.25">
      <c r="S396" s="172"/>
    </row>
    <row r="397" spans="19:19" x14ac:dyDescent="0.25">
      <c r="S397" s="172"/>
    </row>
    <row r="398" spans="19:19" x14ac:dyDescent="0.25">
      <c r="S398" s="172"/>
    </row>
    <row r="399" spans="19:19" x14ac:dyDescent="0.25">
      <c r="S399" s="172"/>
    </row>
    <row r="400" spans="19:19" x14ac:dyDescent="0.25">
      <c r="S400" s="172"/>
    </row>
    <row r="401" spans="19:19" x14ac:dyDescent="0.25">
      <c r="S401" s="172"/>
    </row>
    <row r="402" spans="19:19" x14ac:dyDescent="0.25">
      <c r="S402" s="172"/>
    </row>
    <row r="403" spans="19:19" x14ac:dyDescent="0.25">
      <c r="S403" s="172"/>
    </row>
    <row r="404" spans="19:19" x14ac:dyDescent="0.25">
      <c r="S404" s="172"/>
    </row>
    <row r="405" spans="19:19" x14ac:dyDescent="0.25">
      <c r="S405" s="172"/>
    </row>
    <row r="406" spans="19:19" x14ac:dyDescent="0.25">
      <c r="S406" s="172"/>
    </row>
    <row r="407" spans="19:19" x14ac:dyDescent="0.25">
      <c r="S407" s="172"/>
    </row>
    <row r="408" spans="19:19" x14ac:dyDescent="0.25">
      <c r="S408" s="172"/>
    </row>
    <row r="409" spans="19:19" x14ac:dyDescent="0.25">
      <c r="S409" s="172"/>
    </row>
    <row r="410" spans="19:19" x14ac:dyDescent="0.25">
      <c r="S410" s="172"/>
    </row>
    <row r="411" spans="19:19" x14ac:dyDescent="0.25">
      <c r="S411" s="172"/>
    </row>
    <row r="412" spans="19:19" x14ac:dyDescent="0.25">
      <c r="S412" s="172"/>
    </row>
    <row r="413" spans="19:19" x14ac:dyDescent="0.25">
      <c r="S413" s="172"/>
    </row>
    <row r="414" spans="19:19" x14ac:dyDescent="0.25">
      <c r="S414" s="172"/>
    </row>
    <row r="415" spans="19:19" x14ac:dyDescent="0.25">
      <c r="S415" s="172"/>
    </row>
    <row r="416" spans="19:19" x14ac:dyDescent="0.25">
      <c r="S416" s="172"/>
    </row>
    <row r="417" spans="19:19" x14ac:dyDescent="0.25">
      <c r="S417" s="172"/>
    </row>
    <row r="418" spans="19:19" x14ac:dyDescent="0.25">
      <c r="S418" s="172"/>
    </row>
  </sheetData>
  <sortState ref="B2:X54">
    <sortCondition descending="1" ref="X2:X54"/>
  </sortState>
  <pageMargins left="0.7" right="0.7" top="0.75" bottom="0.75" header="0.3" footer="0.3"/>
  <pageSetup scale="46" fitToHeight="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8"/>
  <sheetViews>
    <sheetView view="pageBreakPreview" zoomScale="70" zoomScaleNormal="100" zoomScaleSheetLayoutView="70" workbookViewId="0">
      <selection activeCell="A2" sqref="A2:D21"/>
    </sheetView>
  </sheetViews>
  <sheetFormatPr defaultRowHeight="15.75" x14ac:dyDescent="0.25"/>
  <cols>
    <col min="1" max="1" width="4" style="31" bestFit="1" customWidth="1"/>
    <col min="2" max="2" width="20.140625" style="11" customWidth="1"/>
    <col min="3" max="3" width="8.5703125" style="11" customWidth="1"/>
    <col min="4" max="4" width="12.5703125" style="283" customWidth="1"/>
    <col min="5" max="5" width="9.42578125" style="32" customWidth="1"/>
    <col min="6" max="6" width="10.28515625" style="102" customWidth="1"/>
    <col min="7" max="7" width="10.28515625" style="70" customWidth="1"/>
    <col min="8" max="8" width="10.140625" style="134" customWidth="1"/>
    <col min="9" max="9" width="12.7109375" style="35" customWidth="1"/>
    <col min="10" max="10" width="11.42578125" style="140" customWidth="1"/>
    <col min="11" max="11" width="9.42578125" style="136" customWidth="1"/>
    <col min="12" max="12" width="9.42578125" style="38" customWidth="1"/>
    <col min="13" max="13" width="9.42578125" style="106" customWidth="1"/>
    <col min="14" max="14" width="9.42578125" style="138" customWidth="1"/>
    <col min="15" max="15" width="11" style="70" customWidth="1"/>
    <col min="16" max="16" width="10.42578125" style="139" customWidth="1"/>
    <col min="17" max="17" width="10.7109375" style="105" customWidth="1"/>
    <col min="18" max="19" width="10.7109375" style="72" customWidth="1"/>
    <col min="20" max="20" width="9.7109375" style="74" customWidth="1"/>
    <col min="21" max="21" width="9.7109375" style="76" customWidth="1"/>
    <col min="22" max="22" width="9.7109375" style="288" customWidth="1"/>
    <col min="23" max="23" width="9.7109375" style="76" customWidth="1"/>
    <col min="24" max="24" width="12.7109375" style="144" customWidth="1"/>
    <col min="25" max="25" width="9.140625" style="31" customWidth="1"/>
    <col min="26" max="26" width="9" style="31" customWidth="1"/>
    <col min="27" max="27" width="21.28515625" style="31" customWidth="1"/>
    <col min="28" max="16384" width="9.140625" style="31"/>
  </cols>
  <sheetData>
    <row r="1" spans="1:45" ht="113.25" x14ac:dyDescent="0.25">
      <c r="B1" s="268" t="s">
        <v>25</v>
      </c>
      <c r="C1" s="3" t="s">
        <v>1</v>
      </c>
      <c r="D1" s="281" t="s">
        <v>74</v>
      </c>
      <c r="E1" s="126" t="s">
        <v>22</v>
      </c>
      <c r="F1" s="82" t="s">
        <v>3</v>
      </c>
      <c r="G1" s="91" t="s">
        <v>108</v>
      </c>
      <c r="H1" s="127" t="s">
        <v>122</v>
      </c>
      <c r="I1" s="128" t="s">
        <v>129</v>
      </c>
      <c r="J1" s="129" t="s">
        <v>5</v>
      </c>
      <c r="K1" s="130" t="s">
        <v>161</v>
      </c>
      <c r="L1" s="131" t="s">
        <v>8</v>
      </c>
      <c r="M1" s="89" t="s">
        <v>183</v>
      </c>
      <c r="N1" s="132" t="s">
        <v>9</v>
      </c>
      <c r="O1" s="91" t="s">
        <v>10</v>
      </c>
      <c r="P1" s="133" t="s">
        <v>225</v>
      </c>
      <c r="Q1" s="88" t="s">
        <v>86</v>
      </c>
      <c r="R1" s="92" t="s">
        <v>241</v>
      </c>
      <c r="S1" s="93" t="s">
        <v>91</v>
      </c>
      <c r="T1" s="94" t="s">
        <v>261</v>
      </c>
      <c r="U1" s="95" t="s">
        <v>17</v>
      </c>
      <c r="V1" s="289" t="s">
        <v>276</v>
      </c>
      <c r="W1" s="95" t="s">
        <v>94</v>
      </c>
      <c r="X1" s="96" t="s">
        <v>74</v>
      </c>
    </row>
    <row r="2" spans="1:45" x14ac:dyDescent="0.25">
      <c r="A2" s="11">
        <v>1</v>
      </c>
      <c r="B2" s="143" t="s">
        <v>50</v>
      </c>
      <c r="C2" s="143" t="s">
        <v>43</v>
      </c>
      <c r="D2" s="282">
        <f>SUM(E2:W2)</f>
        <v>2153.54</v>
      </c>
      <c r="E2" s="50"/>
      <c r="F2" s="211"/>
      <c r="G2" s="217">
        <v>216.2</v>
      </c>
      <c r="H2" s="254"/>
      <c r="I2" s="213">
        <v>406.08</v>
      </c>
      <c r="J2" s="255"/>
      <c r="K2" s="256">
        <v>253.8</v>
      </c>
      <c r="L2" s="225"/>
      <c r="M2" s="216"/>
      <c r="N2" s="257"/>
      <c r="O2" s="217"/>
      <c r="P2" s="258">
        <v>868.56</v>
      </c>
      <c r="Q2" s="259"/>
      <c r="R2" s="220"/>
      <c r="S2" s="221"/>
      <c r="T2" s="45">
        <v>408.9</v>
      </c>
      <c r="U2" s="47"/>
      <c r="V2" s="287"/>
      <c r="W2" s="47"/>
      <c r="X2" s="222">
        <f>SUM(E2:W2)</f>
        <v>2153.54</v>
      </c>
    </row>
    <row r="3" spans="1:45" x14ac:dyDescent="0.25">
      <c r="A3" s="11">
        <f t="shared" ref="A3:A21" si="0">SUM(A2+1)</f>
        <v>2</v>
      </c>
      <c r="B3" s="11" t="s">
        <v>51</v>
      </c>
      <c r="C3" s="11" t="s">
        <v>42</v>
      </c>
      <c r="D3" s="282">
        <f t="shared" ref="D3:D26" si="1">SUM(E3:W3)</f>
        <v>2033.53</v>
      </c>
      <c r="E3" s="240"/>
      <c r="F3" s="241"/>
      <c r="G3" s="242">
        <v>324.3</v>
      </c>
      <c r="H3" s="243">
        <v>122.2</v>
      </c>
      <c r="I3" s="244">
        <v>304.56</v>
      </c>
      <c r="J3" s="245"/>
      <c r="K3" s="246"/>
      <c r="L3" s="247"/>
      <c r="M3" s="248"/>
      <c r="N3" s="249"/>
      <c r="O3" s="242"/>
      <c r="P3" s="250">
        <v>372.24</v>
      </c>
      <c r="Q3" s="251"/>
      <c r="R3" s="252"/>
      <c r="S3" s="253"/>
      <c r="T3" s="45">
        <v>45.43</v>
      </c>
      <c r="U3" s="47">
        <v>470</v>
      </c>
      <c r="V3" s="287"/>
      <c r="W3" s="47">
        <v>394.8</v>
      </c>
      <c r="X3" s="222">
        <f>SUM(E3:W3)</f>
        <v>2033.53</v>
      </c>
    </row>
    <row r="4" spans="1:45" s="137" customFormat="1" x14ac:dyDescent="0.25">
      <c r="A4" s="11">
        <f t="shared" si="0"/>
        <v>3</v>
      </c>
      <c r="B4" s="11" t="s">
        <v>155</v>
      </c>
      <c r="C4" s="11" t="s">
        <v>61</v>
      </c>
      <c r="D4" s="282">
        <f t="shared" si="1"/>
        <v>1688.2399999999998</v>
      </c>
      <c r="E4" s="50"/>
      <c r="F4" s="211"/>
      <c r="G4" s="217"/>
      <c r="H4" s="254"/>
      <c r="I4" s="213"/>
      <c r="J4" s="255">
        <v>319.60000000000002</v>
      </c>
      <c r="K4" s="256"/>
      <c r="L4" s="225"/>
      <c r="M4" s="216">
        <v>394.8</v>
      </c>
      <c r="N4" s="257"/>
      <c r="O4" s="217">
        <v>530.16</v>
      </c>
      <c r="P4" s="258">
        <v>124.08</v>
      </c>
      <c r="Q4" s="259"/>
      <c r="R4" s="220">
        <v>319.60000000000002</v>
      </c>
      <c r="S4" s="221"/>
      <c r="T4" s="45"/>
      <c r="U4" s="47"/>
      <c r="V4" s="287"/>
      <c r="W4" s="47"/>
      <c r="X4" s="222">
        <f>SUM(E4:W4)</f>
        <v>1688.2399999999998</v>
      </c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5" x14ac:dyDescent="0.25">
      <c r="A5" s="11">
        <f t="shared" si="0"/>
        <v>4</v>
      </c>
      <c r="B5" s="11" t="s">
        <v>173</v>
      </c>
      <c r="C5" s="11" t="s">
        <v>66</v>
      </c>
      <c r="D5" s="282">
        <f t="shared" si="1"/>
        <v>1405.3000000000002</v>
      </c>
      <c r="E5" s="50"/>
      <c r="F5" s="211"/>
      <c r="G5" s="217"/>
      <c r="H5" s="254"/>
      <c r="I5" s="213"/>
      <c r="J5" s="255"/>
      <c r="K5" s="256"/>
      <c r="L5" s="225">
        <v>366.6</v>
      </c>
      <c r="M5" s="216"/>
      <c r="N5" s="257">
        <v>470</v>
      </c>
      <c r="O5" s="217"/>
      <c r="P5" s="258"/>
      <c r="Q5" s="259"/>
      <c r="R5" s="220"/>
      <c r="S5" s="221"/>
      <c r="T5" s="45">
        <v>272.60000000000002</v>
      </c>
      <c r="U5" s="47"/>
      <c r="V5" s="287"/>
      <c r="W5" s="47">
        <v>296.10000000000002</v>
      </c>
      <c r="X5" s="222">
        <f>SUM(E5:W5)</f>
        <v>1405.3000000000002</v>
      </c>
    </row>
    <row r="6" spans="1:45" x14ac:dyDescent="0.25">
      <c r="A6" s="11">
        <f t="shared" si="0"/>
        <v>5</v>
      </c>
      <c r="B6" s="11" t="s">
        <v>174</v>
      </c>
      <c r="C6" s="11" t="s">
        <v>66</v>
      </c>
      <c r="D6" s="282">
        <f t="shared" si="1"/>
        <v>991.7</v>
      </c>
      <c r="E6" s="50"/>
      <c r="F6" s="211"/>
      <c r="G6" s="217"/>
      <c r="H6" s="254"/>
      <c r="I6" s="213"/>
      <c r="J6" s="255"/>
      <c r="K6" s="256"/>
      <c r="L6" s="225">
        <v>244.4</v>
      </c>
      <c r="M6" s="216"/>
      <c r="N6" s="257">
        <v>352.5</v>
      </c>
      <c r="O6" s="217"/>
      <c r="P6" s="258"/>
      <c r="Q6" s="259">
        <v>394.8</v>
      </c>
      <c r="R6" s="220"/>
      <c r="S6" s="221"/>
      <c r="T6" s="45"/>
      <c r="U6" s="47"/>
      <c r="V6" s="287"/>
      <c r="W6" s="47"/>
      <c r="X6" s="222">
        <f>SUM(E6:W6)</f>
        <v>991.7</v>
      </c>
    </row>
    <row r="7" spans="1:45" x14ac:dyDescent="0.25">
      <c r="A7" s="11">
        <f t="shared" si="0"/>
        <v>6</v>
      </c>
      <c r="B7" s="11" t="s">
        <v>221</v>
      </c>
      <c r="C7" s="11" t="s">
        <v>48</v>
      </c>
      <c r="D7" s="282">
        <f t="shared" si="1"/>
        <v>973.83999999999992</v>
      </c>
      <c r="E7" s="50"/>
      <c r="F7" s="211"/>
      <c r="G7" s="217"/>
      <c r="H7" s="254"/>
      <c r="I7" s="213"/>
      <c r="J7" s="255"/>
      <c r="K7" s="256"/>
      <c r="L7" s="225"/>
      <c r="M7" s="216"/>
      <c r="N7" s="257"/>
      <c r="O7" s="217">
        <v>441.8</v>
      </c>
      <c r="P7" s="258">
        <v>372.24</v>
      </c>
      <c r="Q7" s="259"/>
      <c r="R7" s="220">
        <v>159.80000000000001</v>
      </c>
      <c r="S7" s="221"/>
      <c r="T7" s="45"/>
      <c r="U7" s="47"/>
      <c r="V7" s="287"/>
      <c r="W7" s="47"/>
      <c r="X7" s="222">
        <f>SUM(E7:W7)</f>
        <v>973.83999999999992</v>
      </c>
    </row>
    <row r="8" spans="1:45" x14ac:dyDescent="0.25">
      <c r="A8" s="11">
        <f t="shared" si="0"/>
        <v>7</v>
      </c>
      <c r="B8" s="11" t="s">
        <v>70</v>
      </c>
      <c r="C8" s="11" t="s">
        <v>32</v>
      </c>
      <c r="D8" s="282">
        <f t="shared" si="1"/>
        <v>937.65000000000009</v>
      </c>
      <c r="E8" s="50"/>
      <c r="F8" s="211"/>
      <c r="G8" s="217">
        <v>54.05</v>
      </c>
      <c r="H8" s="254"/>
      <c r="I8" s="213"/>
      <c r="J8" s="255"/>
      <c r="K8" s="256">
        <v>338.4</v>
      </c>
      <c r="L8" s="225"/>
      <c r="M8" s="216"/>
      <c r="N8" s="257"/>
      <c r="O8" s="217"/>
      <c r="P8" s="258"/>
      <c r="Q8" s="259"/>
      <c r="R8" s="220"/>
      <c r="S8" s="221"/>
      <c r="T8" s="45">
        <v>545.20000000000005</v>
      </c>
      <c r="U8" s="47"/>
      <c r="V8" s="287"/>
      <c r="W8" s="47"/>
      <c r="X8" s="222">
        <f>SUM(E8:W8)</f>
        <v>937.65000000000009</v>
      </c>
    </row>
    <row r="9" spans="1:45" x14ac:dyDescent="0.25">
      <c r="A9" s="11">
        <f t="shared" si="0"/>
        <v>8</v>
      </c>
      <c r="B9" s="11" t="s">
        <v>204</v>
      </c>
      <c r="C9" s="11" t="s">
        <v>34</v>
      </c>
      <c r="D9" s="282">
        <f t="shared" si="1"/>
        <v>872.31999999999994</v>
      </c>
      <c r="E9" s="50"/>
      <c r="F9" s="211"/>
      <c r="G9" s="217"/>
      <c r="H9" s="254"/>
      <c r="I9" s="213"/>
      <c r="J9" s="255"/>
      <c r="K9" s="256"/>
      <c r="L9" s="225"/>
      <c r="M9" s="216"/>
      <c r="N9" s="257">
        <v>235</v>
      </c>
      <c r="O9" s="217"/>
      <c r="P9" s="258">
        <v>496.32</v>
      </c>
      <c r="Q9" s="259"/>
      <c r="R9" s="220"/>
      <c r="S9" s="221">
        <v>141</v>
      </c>
      <c r="T9" s="45"/>
      <c r="U9" s="47"/>
      <c r="V9" s="287"/>
      <c r="W9" s="47"/>
      <c r="X9" s="222">
        <f>SUM(E9:W9)</f>
        <v>872.31999999999994</v>
      </c>
    </row>
    <row r="10" spans="1:45" x14ac:dyDescent="0.25">
      <c r="A10" s="11">
        <f t="shared" si="0"/>
        <v>9</v>
      </c>
      <c r="B10" s="11" t="s">
        <v>219</v>
      </c>
      <c r="C10" s="11" t="s">
        <v>48</v>
      </c>
      <c r="D10" s="282">
        <f t="shared" si="1"/>
        <v>795.24</v>
      </c>
      <c r="E10" s="50"/>
      <c r="F10" s="211"/>
      <c r="G10" s="217"/>
      <c r="H10" s="254"/>
      <c r="I10" s="213"/>
      <c r="J10" s="255"/>
      <c r="K10" s="256"/>
      <c r="L10" s="225"/>
      <c r="M10" s="216"/>
      <c r="N10" s="257"/>
      <c r="O10" s="217">
        <v>795.24</v>
      </c>
      <c r="P10" s="258"/>
      <c r="Q10" s="259"/>
      <c r="R10" s="220"/>
      <c r="S10" s="221"/>
      <c r="T10" s="45"/>
      <c r="U10" s="47"/>
      <c r="V10" s="287"/>
      <c r="W10" s="47"/>
      <c r="X10" s="222">
        <f>SUM(E10:W10)</f>
        <v>795.24</v>
      </c>
      <c r="Z10" s="31" t="s">
        <v>21</v>
      </c>
    </row>
    <row r="11" spans="1:45" x14ac:dyDescent="0.25">
      <c r="A11" s="11">
        <f t="shared" si="0"/>
        <v>10</v>
      </c>
      <c r="B11" s="11" t="s">
        <v>107</v>
      </c>
      <c r="C11" s="11" t="s">
        <v>32</v>
      </c>
      <c r="D11" s="282">
        <f t="shared" si="1"/>
        <v>686.82999999999993</v>
      </c>
      <c r="E11" s="50">
        <v>209</v>
      </c>
      <c r="F11" s="211"/>
      <c r="G11" s="217">
        <v>432.4</v>
      </c>
      <c r="H11" s="254"/>
      <c r="I11" s="213"/>
      <c r="J11" s="255"/>
      <c r="K11" s="256"/>
      <c r="L11" s="225"/>
      <c r="M11" s="216"/>
      <c r="N11" s="257"/>
      <c r="O11" s="217"/>
      <c r="P11" s="258"/>
      <c r="Q11" s="259"/>
      <c r="R11" s="220"/>
      <c r="S11" s="221"/>
      <c r="T11" s="45">
        <v>45.43</v>
      </c>
      <c r="U11" s="47"/>
      <c r="V11" s="287"/>
      <c r="W11" s="47"/>
      <c r="X11" s="222">
        <f>SUM(E11:W11)</f>
        <v>686.82999999999993</v>
      </c>
    </row>
    <row r="12" spans="1:45" x14ac:dyDescent="0.25">
      <c r="A12" s="11">
        <f t="shared" si="0"/>
        <v>11</v>
      </c>
      <c r="B12" s="11" t="s">
        <v>234</v>
      </c>
      <c r="C12" s="11" t="s">
        <v>48</v>
      </c>
      <c r="D12" s="282">
        <f t="shared" si="1"/>
        <v>558.36</v>
      </c>
      <c r="E12" s="50"/>
      <c r="F12" s="211"/>
      <c r="G12" s="217"/>
      <c r="H12" s="254"/>
      <c r="I12" s="213"/>
      <c r="J12" s="255"/>
      <c r="K12" s="256"/>
      <c r="L12" s="225"/>
      <c r="M12" s="216"/>
      <c r="N12" s="257"/>
      <c r="O12" s="217"/>
      <c r="P12" s="258">
        <v>558.36</v>
      </c>
      <c r="Q12" s="259"/>
      <c r="R12" s="220"/>
      <c r="S12" s="221"/>
      <c r="T12" s="45"/>
      <c r="U12" s="47"/>
      <c r="V12" s="287"/>
      <c r="W12" s="47"/>
      <c r="X12" s="222">
        <f>SUM(E12:W12)</f>
        <v>558.36</v>
      </c>
    </row>
    <row r="13" spans="1:45" x14ac:dyDescent="0.25">
      <c r="A13" s="11">
        <f t="shared" si="0"/>
        <v>12</v>
      </c>
      <c r="B13" s="11" t="s">
        <v>233</v>
      </c>
      <c r="C13" s="11" t="s">
        <v>61</v>
      </c>
      <c r="D13" s="282">
        <f t="shared" si="1"/>
        <v>310.2</v>
      </c>
      <c r="E13" s="50"/>
      <c r="F13" s="211"/>
      <c r="G13" s="217"/>
      <c r="H13" s="254"/>
      <c r="I13" s="213"/>
      <c r="J13" s="255"/>
      <c r="K13" s="256"/>
      <c r="L13" s="225"/>
      <c r="M13" s="216"/>
      <c r="N13" s="257"/>
      <c r="O13" s="217"/>
      <c r="P13" s="258">
        <v>310.2</v>
      </c>
      <c r="Q13" s="259"/>
      <c r="R13" s="220"/>
      <c r="S13" s="221"/>
      <c r="T13" s="45"/>
      <c r="U13" s="47"/>
      <c r="V13" s="287"/>
      <c r="W13" s="47"/>
      <c r="X13" s="222">
        <f>SUM(E13:W13)</f>
        <v>310.2</v>
      </c>
    </row>
    <row r="14" spans="1:45" x14ac:dyDescent="0.25">
      <c r="A14" s="11">
        <f t="shared" si="0"/>
        <v>13</v>
      </c>
      <c r="B14" s="11" t="s">
        <v>190</v>
      </c>
      <c r="C14" s="11" t="s">
        <v>61</v>
      </c>
      <c r="D14" s="282">
        <f t="shared" si="1"/>
        <v>296.10000000000002</v>
      </c>
      <c r="E14" s="50"/>
      <c r="F14" s="211"/>
      <c r="G14" s="217"/>
      <c r="H14" s="254"/>
      <c r="I14" s="213"/>
      <c r="J14" s="255"/>
      <c r="K14" s="256"/>
      <c r="L14" s="225"/>
      <c r="M14" s="216">
        <v>296.10000000000002</v>
      </c>
      <c r="N14" s="257"/>
      <c r="O14" s="217"/>
      <c r="P14" s="258"/>
      <c r="Q14" s="259"/>
      <c r="R14" s="220"/>
      <c r="S14" s="221"/>
      <c r="T14" s="45"/>
      <c r="U14" s="47"/>
      <c r="V14" s="287"/>
      <c r="W14" s="47"/>
      <c r="X14" s="222">
        <f>SUM(E14:W14)</f>
        <v>296.10000000000002</v>
      </c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</row>
    <row r="15" spans="1:45" x14ac:dyDescent="0.25">
      <c r="A15" s="11">
        <f t="shared" si="0"/>
        <v>14</v>
      </c>
      <c r="B15" s="11" t="s">
        <v>251</v>
      </c>
      <c r="C15" s="11" t="s">
        <v>34</v>
      </c>
      <c r="D15" s="282">
        <f t="shared" si="1"/>
        <v>282</v>
      </c>
      <c r="E15" s="50"/>
      <c r="F15" s="211"/>
      <c r="G15" s="217"/>
      <c r="H15" s="254"/>
      <c r="I15" s="213"/>
      <c r="J15" s="255"/>
      <c r="K15" s="256"/>
      <c r="L15" s="225"/>
      <c r="M15" s="216"/>
      <c r="N15" s="257"/>
      <c r="O15" s="217"/>
      <c r="P15" s="258"/>
      <c r="Q15" s="259"/>
      <c r="R15" s="220"/>
      <c r="S15" s="221">
        <v>282</v>
      </c>
      <c r="T15" s="45"/>
      <c r="U15" s="47"/>
      <c r="V15" s="287"/>
      <c r="W15" s="47"/>
      <c r="X15" s="222">
        <f>SUM(E15:W15)</f>
        <v>282</v>
      </c>
    </row>
    <row r="16" spans="1:45" x14ac:dyDescent="0.25">
      <c r="A16" s="11">
        <f t="shared" si="0"/>
        <v>15</v>
      </c>
      <c r="B16" s="11" t="s">
        <v>220</v>
      </c>
      <c r="C16" s="11" t="s">
        <v>34</v>
      </c>
      <c r="D16" s="282">
        <f t="shared" si="1"/>
        <v>265.08</v>
      </c>
      <c r="E16" s="50"/>
      <c r="F16" s="211"/>
      <c r="G16" s="217"/>
      <c r="H16" s="254"/>
      <c r="I16" s="213"/>
      <c r="J16" s="255"/>
      <c r="K16" s="256"/>
      <c r="L16" s="225"/>
      <c r="M16" s="216"/>
      <c r="N16" s="257"/>
      <c r="O16" s="217">
        <v>265.08</v>
      </c>
      <c r="P16" s="258"/>
      <c r="Q16" s="259"/>
      <c r="R16" s="220"/>
      <c r="S16" s="221"/>
      <c r="T16" s="45"/>
      <c r="U16" s="47"/>
      <c r="V16" s="287"/>
      <c r="W16" s="47"/>
      <c r="X16" s="222">
        <f>SUM(E16:W16)</f>
        <v>265.08</v>
      </c>
    </row>
    <row r="17" spans="1:24" x14ac:dyDescent="0.25">
      <c r="A17" s="11">
        <f t="shared" si="0"/>
        <v>16</v>
      </c>
      <c r="B17" s="11" t="s">
        <v>127</v>
      </c>
      <c r="C17" s="11" t="s">
        <v>37</v>
      </c>
      <c r="D17" s="282">
        <f t="shared" si="1"/>
        <v>244.4</v>
      </c>
      <c r="E17" s="50"/>
      <c r="F17" s="211"/>
      <c r="G17" s="217"/>
      <c r="H17" s="254">
        <v>244.4</v>
      </c>
      <c r="I17" s="213"/>
      <c r="J17" s="255"/>
      <c r="K17" s="256"/>
      <c r="L17" s="225"/>
      <c r="M17" s="216"/>
      <c r="N17" s="257"/>
      <c r="O17" s="217"/>
      <c r="P17" s="258"/>
      <c r="Q17" s="259"/>
      <c r="R17" s="220"/>
      <c r="S17" s="221"/>
      <c r="T17" s="45"/>
      <c r="U17" s="47"/>
      <c r="V17" s="287"/>
      <c r="W17" s="47"/>
      <c r="X17" s="222">
        <f>SUM(E17:W17)</f>
        <v>244.4</v>
      </c>
    </row>
    <row r="18" spans="1:24" x14ac:dyDescent="0.25">
      <c r="A18" s="11">
        <f t="shared" si="0"/>
        <v>17</v>
      </c>
      <c r="B18" s="11" t="s">
        <v>156</v>
      </c>
      <c r="C18" s="11" t="s">
        <v>48</v>
      </c>
      <c r="D18" s="282">
        <f t="shared" si="1"/>
        <v>239.7</v>
      </c>
      <c r="E18" s="50"/>
      <c r="F18" s="211"/>
      <c r="G18" s="217"/>
      <c r="H18" s="254"/>
      <c r="I18" s="213"/>
      <c r="J18" s="255">
        <v>239.7</v>
      </c>
      <c r="K18" s="256"/>
      <c r="L18" s="225"/>
      <c r="M18" s="216"/>
      <c r="N18" s="257"/>
      <c r="O18" s="217"/>
      <c r="P18" s="258"/>
      <c r="Q18" s="259"/>
      <c r="R18" s="220"/>
      <c r="S18" s="221"/>
      <c r="T18" s="45"/>
      <c r="U18" s="47"/>
      <c r="V18" s="287"/>
      <c r="W18" s="47"/>
      <c r="X18" s="222">
        <f>SUM(E18:W18)</f>
        <v>239.7</v>
      </c>
    </row>
    <row r="19" spans="1:24" x14ac:dyDescent="0.25">
      <c r="A19" s="11">
        <f t="shared" si="0"/>
        <v>18</v>
      </c>
      <c r="B19" s="11" t="s">
        <v>242</v>
      </c>
      <c r="C19" s="11" t="s">
        <v>61</v>
      </c>
      <c r="D19" s="282">
        <f t="shared" si="1"/>
        <v>239.7</v>
      </c>
      <c r="E19" s="50"/>
      <c r="F19" s="211"/>
      <c r="G19" s="217"/>
      <c r="H19" s="254"/>
      <c r="I19" s="213"/>
      <c r="J19" s="255"/>
      <c r="K19" s="256"/>
      <c r="L19" s="225"/>
      <c r="M19" s="216"/>
      <c r="N19" s="257"/>
      <c r="O19" s="217"/>
      <c r="P19" s="258"/>
      <c r="Q19" s="259"/>
      <c r="R19" s="220">
        <v>239.7</v>
      </c>
      <c r="S19" s="221"/>
      <c r="T19" s="45"/>
      <c r="U19" s="47"/>
      <c r="V19" s="287"/>
      <c r="W19" s="47"/>
      <c r="X19" s="222">
        <f>SUM(E19:W19)</f>
        <v>239.7</v>
      </c>
    </row>
    <row r="20" spans="1:24" x14ac:dyDescent="0.25">
      <c r="A20" s="11">
        <f t="shared" si="0"/>
        <v>19</v>
      </c>
      <c r="B20" s="11" t="s">
        <v>252</v>
      </c>
      <c r="C20" s="11" t="s">
        <v>43</v>
      </c>
      <c r="D20" s="282">
        <f t="shared" si="1"/>
        <v>211.5</v>
      </c>
      <c r="E20" s="50"/>
      <c r="F20" s="211"/>
      <c r="G20" s="217"/>
      <c r="H20" s="254"/>
      <c r="I20" s="213"/>
      <c r="J20" s="255"/>
      <c r="K20" s="256"/>
      <c r="L20" s="225"/>
      <c r="M20" s="216"/>
      <c r="N20" s="257"/>
      <c r="O20" s="217"/>
      <c r="P20" s="258"/>
      <c r="Q20" s="259"/>
      <c r="R20" s="220"/>
      <c r="S20" s="221">
        <v>211.5</v>
      </c>
      <c r="T20" s="45"/>
      <c r="U20" s="47"/>
      <c r="V20" s="287"/>
      <c r="W20" s="47"/>
      <c r="X20" s="222">
        <f>SUM(E20:W20)</f>
        <v>211.5</v>
      </c>
    </row>
    <row r="21" spans="1:24" x14ac:dyDescent="0.25">
      <c r="A21" s="31">
        <f t="shared" si="0"/>
        <v>20</v>
      </c>
      <c r="B21" s="269" t="s">
        <v>128</v>
      </c>
      <c r="C21" s="11" t="s">
        <v>37</v>
      </c>
      <c r="D21" s="282">
        <f t="shared" si="1"/>
        <v>183.3</v>
      </c>
      <c r="E21" s="50"/>
      <c r="F21" s="211"/>
      <c r="G21" s="217"/>
      <c r="H21" s="254">
        <v>183.3</v>
      </c>
      <c r="I21" s="213"/>
      <c r="J21" s="255"/>
      <c r="K21" s="256"/>
      <c r="L21" s="225"/>
      <c r="M21" s="216"/>
      <c r="N21" s="257"/>
      <c r="O21" s="217"/>
      <c r="P21" s="258"/>
      <c r="Q21" s="259"/>
      <c r="R21" s="220"/>
      <c r="S21" s="221"/>
      <c r="T21" s="45"/>
      <c r="U21" s="47"/>
      <c r="V21" s="287"/>
      <c r="W21" s="47"/>
      <c r="X21" s="222">
        <f>SUM(E21:W21)</f>
        <v>183.3</v>
      </c>
    </row>
    <row r="22" spans="1:24" x14ac:dyDescent="0.25">
      <c r="A22" s="31">
        <v>21</v>
      </c>
      <c r="B22" s="11" t="s">
        <v>205</v>
      </c>
      <c r="C22" s="11" t="s">
        <v>42</v>
      </c>
      <c r="D22" s="282">
        <f t="shared" si="1"/>
        <v>117.5</v>
      </c>
      <c r="E22" s="50"/>
      <c r="F22" s="211"/>
      <c r="G22" s="217"/>
      <c r="H22" s="254"/>
      <c r="I22" s="213"/>
      <c r="J22" s="255"/>
      <c r="K22" s="256"/>
      <c r="L22" s="225"/>
      <c r="M22" s="216"/>
      <c r="N22" s="257">
        <v>117.5</v>
      </c>
      <c r="O22" s="217"/>
      <c r="P22" s="258"/>
      <c r="Q22" s="259"/>
      <c r="R22" s="220"/>
      <c r="S22" s="221"/>
      <c r="T22" s="45"/>
      <c r="U22" s="47"/>
      <c r="V22" s="287"/>
      <c r="W22" s="47"/>
      <c r="X22" s="222">
        <f>SUM(E22:W22)</f>
        <v>117.5</v>
      </c>
    </row>
    <row r="23" spans="1:24" x14ac:dyDescent="0.25">
      <c r="A23" s="31">
        <f>SUM(A22+1)</f>
        <v>22</v>
      </c>
      <c r="B23" s="11" t="s">
        <v>243</v>
      </c>
      <c r="C23" s="11" t="s">
        <v>61</v>
      </c>
      <c r="D23" s="282">
        <f t="shared" si="1"/>
        <v>79.900000000000006</v>
      </c>
      <c r="E23" s="50"/>
      <c r="F23" s="211"/>
      <c r="G23" s="217"/>
      <c r="H23" s="254"/>
      <c r="I23" s="213"/>
      <c r="J23" s="255"/>
      <c r="K23" s="256"/>
      <c r="L23" s="225"/>
      <c r="M23" s="216"/>
      <c r="N23" s="257"/>
      <c r="O23" s="217"/>
      <c r="P23" s="258"/>
      <c r="Q23" s="259"/>
      <c r="R23" s="220">
        <v>79.900000000000006</v>
      </c>
      <c r="S23" s="221"/>
      <c r="T23" s="45"/>
      <c r="U23" s="47"/>
      <c r="V23" s="287"/>
      <c r="W23" s="47"/>
      <c r="X23" s="222">
        <f>SUM(E23:W23)</f>
        <v>79.900000000000006</v>
      </c>
    </row>
    <row r="24" spans="1:24" x14ac:dyDescent="0.25">
      <c r="A24" s="31">
        <f>SUM(A23+1)</f>
        <v>23</v>
      </c>
      <c r="B24" s="11" t="s">
        <v>260</v>
      </c>
      <c r="C24" s="11" t="s">
        <v>34</v>
      </c>
      <c r="D24" s="282">
        <f t="shared" si="1"/>
        <v>70.5</v>
      </c>
      <c r="E24" s="50"/>
      <c r="F24" s="211"/>
      <c r="G24" s="217"/>
      <c r="H24" s="254"/>
      <c r="I24" s="213"/>
      <c r="J24" s="255"/>
      <c r="K24" s="256"/>
      <c r="L24" s="225"/>
      <c r="M24" s="216"/>
      <c r="N24" s="257"/>
      <c r="O24" s="217"/>
      <c r="P24" s="258"/>
      <c r="Q24" s="259"/>
      <c r="R24" s="220"/>
      <c r="S24" s="221">
        <v>70.5</v>
      </c>
      <c r="T24" s="45"/>
      <c r="U24" s="47"/>
      <c r="V24" s="287"/>
      <c r="W24" s="47"/>
      <c r="X24" s="222">
        <f>SUM(E24:W24)</f>
        <v>70.5</v>
      </c>
    </row>
    <row r="25" spans="1:24" x14ac:dyDescent="0.25">
      <c r="A25" s="31">
        <f>SUM(A24+1)</f>
        <v>24</v>
      </c>
      <c r="B25" s="11" t="s">
        <v>115</v>
      </c>
      <c r="C25" s="11" t="s">
        <v>42</v>
      </c>
      <c r="D25" s="282">
        <f t="shared" si="1"/>
        <v>54.05</v>
      </c>
      <c r="E25" s="50"/>
      <c r="F25" s="211"/>
      <c r="G25" s="217">
        <v>54.05</v>
      </c>
      <c r="H25" s="254"/>
      <c r="I25" s="213"/>
      <c r="J25" s="255"/>
      <c r="K25" s="256"/>
      <c r="L25" s="225"/>
      <c r="M25" s="216"/>
      <c r="N25" s="257"/>
      <c r="O25" s="217"/>
      <c r="P25" s="258"/>
      <c r="Q25" s="259"/>
      <c r="R25" s="220"/>
      <c r="S25" s="221"/>
      <c r="T25" s="45"/>
      <c r="U25" s="47"/>
      <c r="V25" s="287"/>
      <c r="W25" s="47"/>
      <c r="X25" s="222">
        <f>SUM(E25:W25)</f>
        <v>54.05</v>
      </c>
    </row>
    <row r="26" spans="1:24" x14ac:dyDescent="0.25">
      <c r="A26" s="31">
        <f>SUM(A25+1)</f>
        <v>25</v>
      </c>
      <c r="B26" s="11" t="s">
        <v>271</v>
      </c>
      <c r="C26" s="11" t="s">
        <v>32</v>
      </c>
      <c r="D26" s="282">
        <f t="shared" si="1"/>
        <v>45.43</v>
      </c>
      <c r="E26" s="50"/>
      <c r="F26" s="211"/>
      <c r="G26" s="217"/>
      <c r="H26" s="254"/>
      <c r="I26" s="213"/>
      <c r="J26" s="255"/>
      <c r="K26" s="256"/>
      <c r="L26" s="225"/>
      <c r="M26" s="216"/>
      <c r="N26" s="257"/>
      <c r="O26" s="217"/>
      <c r="P26" s="258"/>
      <c r="Q26" s="259"/>
      <c r="R26" s="220"/>
      <c r="S26" s="221"/>
      <c r="T26" s="45">
        <v>45.43</v>
      </c>
      <c r="U26" s="47"/>
      <c r="V26" s="287"/>
      <c r="W26" s="47"/>
      <c r="X26" s="222">
        <f>SUM(E26:W26)</f>
        <v>45.43</v>
      </c>
    </row>
    <row r="27" spans="1:24" x14ac:dyDescent="0.25">
      <c r="A27" s="31">
        <f>SUM(A26+1)</f>
        <v>26</v>
      </c>
      <c r="D27" s="282">
        <f t="shared" ref="D3:D38" si="2">SUM(E27:U27)</f>
        <v>0</v>
      </c>
      <c r="E27" s="50"/>
      <c r="F27" s="211"/>
      <c r="G27" s="217"/>
      <c r="H27" s="254"/>
      <c r="I27" s="213"/>
      <c r="J27" s="255"/>
      <c r="K27" s="256"/>
      <c r="L27" s="225"/>
      <c r="M27" s="216"/>
      <c r="N27" s="257"/>
      <c r="O27" s="217"/>
      <c r="P27" s="258"/>
      <c r="Q27" s="259"/>
      <c r="R27" s="220"/>
      <c r="S27" s="221"/>
      <c r="T27" s="45"/>
      <c r="U27" s="47"/>
      <c r="V27" s="287"/>
      <c r="W27" s="47"/>
      <c r="X27" s="222">
        <f t="shared" ref="X2:X28" si="3">SUM(E27:W27)</f>
        <v>0</v>
      </c>
    </row>
    <row r="28" spans="1:24" x14ac:dyDescent="0.25">
      <c r="D28" s="282">
        <f t="shared" si="2"/>
        <v>0</v>
      </c>
      <c r="E28" s="50"/>
      <c r="F28" s="211"/>
      <c r="G28" s="217"/>
      <c r="H28" s="254"/>
      <c r="I28" s="213"/>
      <c r="J28" s="255"/>
      <c r="K28" s="256"/>
      <c r="L28" s="225"/>
      <c r="M28" s="216"/>
      <c r="N28" s="257"/>
      <c r="O28" s="217"/>
      <c r="P28" s="258"/>
      <c r="Q28" s="259"/>
      <c r="R28" s="220"/>
      <c r="S28" s="221"/>
      <c r="T28" s="45"/>
      <c r="U28" s="47"/>
      <c r="V28" s="287"/>
      <c r="W28" s="47"/>
      <c r="X28" s="222">
        <f t="shared" si="3"/>
        <v>0</v>
      </c>
    </row>
    <row r="29" spans="1:24" x14ac:dyDescent="0.25">
      <c r="D29" s="282">
        <f t="shared" si="2"/>
        <v>0</v>
      </c>
      <c r="E29" s="142"/>
      <c r="J29" s="141"/>
      <c r="S29" s="73"/>
      <c r="T29" s="45"/>
      <c r="U29" s="47"/>
      <c r="V29" s="287"/>
      <c r="W29" s="47"/>
      <c r="X29" s="108">
        <f t="shared" ref="X29:X36" si="4">SUM(E29:S29)</f>
        <v>0</v>
      </c>
    </row>
    <row r="30" spans="1:24" x14ac:dyDescent="0.25">
      <c r="D30" s="282">
        <f t="shared" si="2"/>
        <v>0</v>
      </c>
      <c r="S30" s="73"/>
      <c r="T30" s="45"/>
      <c r="U30" s="47"/>
      <c r="V30" s="287"/>
      <c r="W30" s="47"/>
      <c r="X30" s="108">
        <f t="shared" si="4"/>
        <v>0</v>
      </c>
    </row>
    <row r="31" spans="1:24" x14ac:dyDescent="0.25">
      <c r="D31" s="282">
        <f t="shared" si="2"/>
        <v>0</v>
      </c>
      <c r="S31" s="73"/>
      <c r="T31" s="45"/>
      <c r="U31" s="47"/>
      <c r="V31" s="287"/>
      <c r="W31" s="47"/>
      <c r="X31" s="108">
        <f t="shared" si="4"/>
        <v>0</v>
      </c>
    </row>
    <row r="32" spans="1:24" x14ac:dyDescent="0.25">
      <c r="D32" s="282">
        <f t="shared" si="2"/>
        <v>0</v>
      </c>
      <c r="E32" s="142"/>
      <c r="J32" s="141"/>
      <c r="S32" s="73"/>
      <c r="T32" s="45"/>
      <c r="U32" s="47"/>
      <c r="V32" s="287"/>
      <c r="W32" s="47"/>
      <c r="X32" s="108">
        <f t="shared" si="4"/>
        <v>0</v>
      </c>
    </row>
    <row r="33" spans="2:24" x14ac:dyDescent="0.25">
      <c r="D33" s="282">
        <f t="shared" si="2"/>
        <v>0</v>
      </c>
      <c r="E33" s="142"/>
      <c r="J33" s="141"/>
      <c r="S33" s="73"/>
      <c r="T33" s="45"/>
      <c r="U33" s="47"/>
      <c r="V33" s="287"/>
      <c r="W33" s="47"/>
      <c r="X33" s="108">
        <f t="shared" si="4"/>
        <v>0</v>
      </c>
    </row>
    <row r="34" spans="2:24" x14ac:dyDescent="0.25">
      <c r="B34" s="143"/>
      <c r="C34" s="143"/>
      <c r="D34" s="282">
        <f t="shared" si="2"/>
        <v>0</v>
      </c>
      <c r="J34" s="135"/>
      <c r="S34" s="73"/>
      <c r="T34" s="45"/>
      <c r="U34" s="47"/>
      <c r="V34" s="287"/>
      <c r="W34" s="47"/>
      <c r="X34" s="108">
        <f t="shared" si="4"/>
        <v>0</v>
      </c>
    </row>
    <row r="35" spans="2:24" x14ac:dyDescent="0.25">
      <c r="D35" s="282">
        <f t="shared" si="2"/>
        <v>0</v>
      </c>
      <c r="J35" s="135"/>
      <c r="S35" s="73"/>
      <c r="T35" s="45"/>
      <c r="U35" s="47"/>
      <c r="V35" s="287"/>
      <c r="W35" s="47"/>
      <c r="X35" s="108">
        <f t="shared" si="4"/>
        <v>0</v>
      </c>
    </row>
    <row r="36" spans="2:24" x14ac:dyDescent="0.25">
      <c r="D36" s="282">
        <f t="shared" si="2"/>
        <v>0</v>
      </c>
      <c r="J36" s="141"/>
      <c r="S36" s="73"/>
      <c r="T36" s="45"/>
      <c r="U36" s="47"/>
      <c r="V36" s="287"/>
      <c r="W36" s="47"/>
      <c r="X36" s="108">
        <f t="shared" si="4"/>
        <v>0</v>
      </c>
    </row>
    <row r="37" spans="2:24" x14ac:dyDescent="0.25">
      <c r="D37" s="282">
        <f t="shared" si="2"/>
        <v>0</v>
      </c>
      <c r="S37" s="73"/>
      <c r="T37" s="45"/>
      <c r="U37" s="47"/>
      <c r="V37" s="287"/>
      <c r="W37" s="47"/>
      <c r="X37" s="108">
        <f>SUM(E37:N37)</f>
        <v>0</v>
      </c>
    </row>
    <row r="38" spans="2:24" x14ac:dyDescent="0.25">
      <c r="D38" s="282">
        <f t="shared" si="2"/>
        <v>0</v>
      </c>
      <c r="E38" s="142"/>
      <c r="J38" s="135"/>
      <c r="S38" s="73"/>
      <c r="T38" s="45"/>
      <c r="U38" s="47"/>
      <c r="V38" s="287"/>
      <c r="W38" s="47"/>
      <c r="X38" s="108">
        <f>SUM(E38:N38)</f>
        <v>0</v>
      </c>
    </row>
    <row r="39" spans="2:24" x14ac:dyDescent="0.25">
      <c r="D39" s="282">
        <f t="shared" ref="D39:D40" si="5">SUM(E39:T39)</f>
        <v>0</v>
      </c>
      <c r="E39" s="142"/>
      <c r="J39" s="135"/>
      <c r="S39" s="73"/>
      <c r="T39" s="45"/>
      <c r="U39" s="47"/>
      <c r="V39" s="287"/>
      <c r="W39" s="47"/>
      <c r="X39" s="108">
        <f>SUM(E39:N39)</f>
        <v>0</v>
      </c>
    </row>
    <row r="40" spans="2:24" x14ac:dyDescent="0.25">
      <c r="D40" s="282">
        <f t="shared" si="5"/>
        <v>0</v>
      </c>
      <c r="S40" s="73"/>
      <c r="T40" s="45"/>
      <c r="U40" s="47"/>
      <c r="V40" s="287"/>
      <c r="W40" s="47"/>
      <c r="X40" s="108">
        <f>SUM(E40:N40)</f>
        <v>0</v>
      </c>
    </row>
    <row r="41" spans="2:24" x14ac:dyDescent="0.25">
      <c r="S41" s="73"/>
      <c r="T41" s="45"/>
      <c r="U41" s="47"/>
      <c r="V41" s="287"/>
      <c r="W41" s="47"/>
    </row>
    <row r="42" spans="2:24" x14ac:dyDescent="0.25">
      <c r="E42" s="142"/>
      <c r="J42" s="141"/>
      <c r="S42" s="73"/>
      <c r="T42" s="45"/>
      <c r="U42" s="47"/>
      <c r="V42" s="287"/>
      <c r="W42" s="47"/>
    </row>
    <row r="43" spans="2:24" x14ac:dyDescent="0.25">
      <c r="E43" s="142"/>
      <c r="J43" s="135"/>
      <c r="S43" s="73"/>
      <c r="T43" s="45"/>
      <c r="U43" s="47"/>
      <c r="V43" s="287"/>
      <c r="W43" s="47"/>
    </row>
    <row r="44" spans="2:24" x14ac:dyDescent="0.25">
      <c r="E44" s="142"/>
      <c r="J44" s="135"/>
      <c r="S44" s="73"/>
      <c r="T44" s="45"/>
      <c r="U44" s="47"/>
      <c r="V44" s="287"/>
      <c r="W44" s="47"/>
    </row>
    <row r="45" spans="2:24" x14ac:dyDescent="0.25">
      <c r="E45" s="142"/>
      <c r="J45" s="135"/>
      <c r="S45" s="73"/>
      <c r="T45" s="45"/>
      <c r="U45" s="47"/>
      <c r="V45" s="287"/>
      <c r="W45" s="47"/>
    </row>
    <row r="46" spans="2:24" x14ac:dyDescent="0.25">
      <c r="E46" s="142"/>
      <c r="J46" s="141"/>
      <c r="S46" s="73"/>
      <c r="T46" s="45"/>
      <c r="U46" s="47"/>
      <c r="V46" s="287"/>
      <c r="W46" s="47"/>
    </row>
    <row r="47" spans="2:24" x14ac:dyDescent="0.25">
      <c r="S47" s="73"/>
      <c r="T47" s="45"/>
      <c r="U47" s="47"/>
      <c r="V47" s="287"/>
      <c r="W47" s="47"/>
    </row>
    <row r="48" spans="2:24" x14ac:dyDescent="0.25">
      <c r="S48" s="73"/>
      <c r="T48" s="45"/>
      <c r="U48" s="47"/>
      <c r="V48" s="287"/>
      <c r="W48" s="47"/>
    </row>
    <row r="49" spans="5:23" x14ac:dyDescent="0.25">
      <c r="S49" s="73"/>
      <c r="T49" s="45"/>
      <c r="U49" s="47"/>
      <c r="V49" s="287"/>
      <c r="W49" s="47"/>
    </row>
    <row r="50" spans="5:23" x14ac:dyDescent="0.25">
      <c r="S50" s="73"/>
      <c r="T50" s="45"/>
      <c r="U50" s="47"/>
      <c r="V50" s="287"/>
      <c r="W50" s="47"/>
    </row>
    <row r="51" spans="5:23" x14ac:dyDescent="0.25">
      <c r="S51" s="73"/>
      <c r="T51" s="45"/>
      <c r="U51" s="47"/>
      <c r="V51" s="287"/>
      <c r="W51" s="47"/>
    </row>
    <row r="52" spans="5:23" x14ac:dyDescent="0.25">
      <c r="S52" s="73"/>
      <c r="T52" s="45"/>
      <c r="U52" s="47"/>
      <c r="V52" s="287"/>
      <c r="W52" s="47"/>
    </row>
    <row r="53" spans="5:23" x14ac:dyDescent="0.25">
      <c r="E53" s="142"/>
      <c r="J53" s="141"/>
      <c r="S53" s="73"/>
      <c r="T53" s="45"/>
      <c r="U53" s="47"/>
      <c r="V53" s="287"/>
      <c r="W53" s="47"/>
    </row>
    <row r="54" spans="5:23" x14ac:dyDescent="0.25">
      <c r="E54" s="142"/>
      <c r="J54" s="141"/>
      <c r="S54" s="73"/>
      <c r="T54" s="45"/>
      <c r="U54" s="47"/>
      <c r="V54" s="287"/>
      <c r="W54" s="47"/>
    </row>
    <row r="55" spans="5:23" x14ac:dyDescent="0.25">
      <c r="E55" s="142"/>
      <c r="J55" s="141"/>
      <c r="S55" s="73"/>
      <c r="T55" s="45"/>
      <c r="U55" s="47"/>
      <c r="V55" s="287"/>
      <c r="W55" s="47"/>
    </row>
    <row r="56" spans="5:23" x14ac:dyDescent="0.25">
      <c r="J56" s="141"/>
      <c r="S56" s="73"/>
      <c r="T56" s="45"/>
      <c r="U56" s="47"/>
      <c r="V56" s="287"/>
      <c r="W56" s="47"/>
    </row>
    <row r="57" spans="5:23" x14ac:dyDescent="0.25">
      <c r="J57" s="141"/>
      <c r="S57" s="73"/>
      <c r="T57" s="45"/>
      <c r="U57" s="47"/>
      <c r="V57" s="287"/>
      <c r="W57" s="47"/>
    </row>
    <row r="58" spans="5:23" x14ac:dyDescent="0.25">
      <c r="E58" s="142"/>
      <c r="J58" s="141"/>
      <c r="S58" s="73"/>
      <c r="T58" s="45"/>
      <c r="U58" s="47"/>
      <c r="V58" s="287"/>
      <c r="W58" s="47"/>
    </row>
    <row r="59" spans="5:23" x14ac:dyDescent="0.25">
      <c r="E59" s="142"/>
      <c r="J59" s="141"/>
      <c r="S59" s="73"/>
      <c r="T59" s="45"/>
      <c r="U59" s="47"/>
      <c r="V59" s="287"/>
      <c r="W59" s="47"/>
    </row>
    <row r="60" spans="5:23" x14ac:dyDescent="0.25">
      <c r="J60" s="141"/>
      <c r="S60" s="73"/>
      <c r="T60" s="45"/>
      <c r="U60" s="47"/>
      <c r="V60" s="287"/>
      <c r="W60" s="47"/>
    </row>
    <row r="61" spans="5:23" x14ac:dyDescent="0.25">
      <c r="J61" s="141"/>
      <c r="S61" s="73"/>
      <c r="T61" s="45"/>
      <c r="U61" s="47"/>
      <c r="V61" s="287"/>
      <c r="W61" s="47"/>
    </row>
    <row r="62" spans="5:23" x14ac:dyDescent="0.25">
      <c r="J62" s="141"/>
      <c r="S62" s="73"/>
      <c r="T62" s="45"/>
      <c r="U62" s="47"/>
      <c r="V62" s="287"/>
      <c r="W62" s="47"/>
    </row>
    <row r="63" spans="5:23" x14ac:dyDescent="0.25">
      <c r="S63" s="73"/>
    </row>
    <row r="64" spans="5:23" x14ac:dyDescent="0.25">
      <c r="S64" s="73"/>
    </row>
    <row r="65" spans="19:19" x14ac:dyDescent="0.25">
      <c r="S65" s="73"/>
    </row>
    <row r="66" spans="19:19" x14ac:dyDescent="0.25">
      <c r="S66" s="73"/>
    </row>
    <row r="67" spans="19:19" x14ac:dyDescent="0.25">
      <c r="S67" s="73"/>
    </row>
    <row r="68" spans="19:19" x14ac:dyDescent="0.25">
      <c r="S68" s="73"/>
    </row>
    <row r="69" spans="19:19" x14ac:dyDescent="0.25">
      <c r="S69" s="73"/>
    </row>
    <row r="70" spans="19:19" x14ac:dyDescent="0.25">
      <c r="S70" s="73"/>
    </row>
    <row r="71" spans="19:19" x14ac:dyDescent="0.25">
      <c r="S71" s="73"/>
    </row>
    <row r="72" spans="19:19" x14ac:dyDescent="0.25">
      <c r="S72" s="73"/>
    </row>
    <row r="73" spans="19:19" x14ac:dyDescent="0.25">
      <c r="S73" s="73"/>
    </row>
    <row r="74" spans="19:19" x14ac:dyDescent="0.25">
      <c r="S74" s="73"/>
    </row>
    <row r="75" spans="19:19" x14ac:dyDescent="0.25">
      <c r="S75" s="73"/>
    </row>
    <row r="76" spans="19:19" x14ac:dyDescent="0.25">
      <c r="S76" s="73"/>
    </row>
    <row r="77" spans="19:19" x14ac:dyDescent="0.25">
      <c r="S77" s="73"/>
    </row>
    <row r="78" spans="19:19" x14ac:dyDescent="0.25">
      <c r="S78" s="73"/>
    </row>
    <row r="79" spans="19:19" x14ac:dyDescent="0.25">
      <c r="S79" s="73"/>
    </row>
    <row r="80" spans="19:19" x14ac:dyDescent="0.25">
      <c r="S80" s="73"/>
    </row>
    <row r="81" spans="19:19" x14ac:dyDescent="0.25">
      <c r="S81" s="73"/>
    </row>
    <row r="82" spans="19:19" x14ac:dyDescent="0.25">
      <c r="S82" s="73"/>
    </row>
    <row r="83" spans="19:19" x14ac:dyDescent="0.25">
      <c r="S83" s="73"/>
    </row>
    <row r="84" spans="19:19" x14ac:dyDescent="0.25">
      <c r="S84" s="73"/>
    </row>
    <row r="85" spans="19:19" x14ac:dyDescent="0.25">
      <c r="S85" s="73"/>
    </row>
    <row r="86" spans="19:19" x14ac:dyDescent="0.25">
      <c r="S86" s="73"/>
    </row>
    <row r="87" spans="19:19" x14ac:dyDescent="0.25">
      <c r="S87" s="73"/>
    </row>
    <row r="88" spans="19:19" x14ac:dyDescent="0.25">
      <c r="S88" s="73"/>
    </row>
    <row r="89" spans="19:19" x14ac:dyDescent="0.25">
      <c r="S89" s="73"/>
    </row>
    <row r="90" spans="19:19" x14ac:dyDescent="0.25">
      <c r="S90" s="73"/>
    </row>
    <row r="91" spans="19:19" x14ac:dyDescent="0.25">
      <c r="S91" s="73"/>
    </row>
    <row r="92" spans="19:19" x14ac:dyDescent="0.25">
      <c r="S92" s="73"/>
    </row>
    <row r="93" spans="19:19" x14ac:dyDescent="0.25">
      <c r="S93" s="73"/>
    </row>
    <row r="94" spans="19:19" x14ac:dyDescent="0.25">
      <c r="S94" s="73"/>
    </row>
    <row r="95" spans="19:19" x14ac:dyDescent="0.25">
      <c r="S95" s="73"/>
    </row>
    <row r="96" spans="19:19" x14ac:dyDescent="0.25">
      <c r="S96" s="73"/>
    </row>
    <row r="97" spans="19:19" x14ac:dyDescent="0.25">
      <c r="S97" s="73"/>
    </row>
    <row r="98" spans="19:19" x14ac:dyDescent="0.25">
      <c r="S98" s="73"/>
    </row>
    <row r="99" spans="19:19" x14ac:dyDescent="0.25">
      <c r="S99" s="73"/>
    </row>
    <row r="100" spans="19:19" x14ac:dyDescent="0.25">
      <c r="S100" s="73"/>
    </row>
    <row r="101" spans="19:19" x14ac:dyDescent="0.25">
      <c r="S101" s="73"/>
    </row>
    <row r="102" spans="19:19" x14ac:dyDescent="0.25">
      <c r="S102" s="73"/>
    </row>
    <row r="103" spans="19:19" x14ac:dyDescent="0.25">
      <c r="S103" s="73"/>
    </row>
    <row r="104" spans="19:19" x14ac:dyDescent="0.25">
      <c r="S104" s="73"/>
    </row>
    <row r="105" spans="19:19" x14ac:dyDescent="0.25">
      <c r="S105" s="73"/>
    </row>
    <row r="106" spans="19:19" x14ac:dyDescent="0.25">
      <c r="S106" s="73"/>
    </row>
    <row r="107" spans="19:19" x14ac:dyDescent="0.25">
      <c r="S107" s="73"/>
    </row>
    <row r="108" spans="19:19" x14ac:dyDescent="0.25">
      <c r="S108" s="73"/>
    </row>
    <row r="109" spans="19:19" x14ac:dyDescent="0.25">
      <c r="S109" s="73"/>
    </row>
    <row r="110" spans="19:19" x14ac:dyDescent="0.25">
      <c r="S110" s="73"/>
    </row>
    <row r="111" spans="19:19" x14ac:dyDescent="0.25">
      <c r="S111" s="73"/>
    </row>
    <row r="112" spans="19:19" x14ac:dyDescent="0.25">
      <c r="S112" s="73"/>
    </row>
    <row r="113" spans="19:19" x14ac:dyDescent="0.25">
      <c r="S113" s="73"/>
    </row>
    <row r="114" spans="19:19" x14ac:dyDescent="0.25">
      <c r="S114" s="73"/>
    </row>
    <row r="115" spans="19:19" x14ac:dyDescent="0.25">
      <c r="S115" s="73"/>
    </row>
    <row r="116" spans="19:19" x14ac:dyDescent="0.25">
      <c r="S116" s="73"/>
    </row>
    <row r="117" spans="19:19" x14ac:dyDescent="0.25">
      <c r="S117" s="73"/>
    </row>
    <row r="118" spans="19:19" x14ac:dyDescent="0.25">
      <c r="S118" s="73"/>
    </row>
    <row r="119" spans="19:19" x14ac:dyDescent="0.25">
      <c r="S119" s="73"/>
    </row>
    <row r="120" spans="19:19" x14ac:dyDescent="0.25">
      <c r="S120" s="73"/>
    </row>
    <row r="121" spans="19:19" x14ac:dyDescent="0.25">
      <c r="S121" s="73"/>
    </row>
    <row r="122" spans="19:19" x14ac:dyDescent="0.25">
      <c r="S122" s="73"/>
    </row>
    <row r="123" spans="19:19" x14ac:dyDescent="0.25">
      <c r="S123" s="73"/>
    </row>
    <row r="124" spans="19:19" x14ac:dyDescent="0.25">
      <c r="S124" s="73"/>
    </row>
    <row r="125" spans="19:19" x14ac:dyDescent="0.25">
      <c r="S125" s="73"/>
    </row>
    <row r="126" spans="19:19" x14ac:dyDescent="0.25">
      <c r="S126" s="73"/>
    </row>
    <row r="127" spans="19:19" x14ac:dyDescent="0.25">
      <c r="S127" s="73"/>
    </row>
    <row r="128" spans="19:19" x14ac:dyDescent="0.25">
      <c r="S128" s="73"/>
    </row>
    <row r="129" spans="19:19" x14ac:dyDescent="0.25">
      <c r="S129" s="73"/>
    </row>
    <row r="130" spans="19:19" x14ac:dyDescent="0.25">
      <c r="S130" s="73"/>
    </row>
    <row r="131" spans="19:19" x14ac:dyDescent="0.25">
      <c r="S131" s="73"/>
    </row>
    <row r="132" spans="19:19" x14ac:dyDescent="0.25">
      <c r="S132" s="73"/>
    </row>
    <row r="133" spans="19:19" x14ac:dyDescent="0.25">
      <c r="S133" s="73"/>
    </row>
    <row r="134" spans="19:19" x14ac:dyDescent="0.25">
      <c r="S134" s="73"/>
    </row>
    <row r="135" spans="19:19" x14ac:dyDescent="0.25">
      <c r="S135" s="73"/>
    </row>
    <row r="136" spans="19:19" x14ac:dyDescent="0.25">
      <c r="S136" s="73"/>
    </row>
    <row r="137" spans="19:19" x14ac:dyDescent="0.25">
      <c r="S137" s="73"/>
    </row>
    <row r="138" spans="19:19" x14ac:dyDescent="0.25">
      <c r="S138" s="73"/>
    </row>
    <row r="139" spans="19:19" x14ac:dyDescent="0.25">
      <c r="S139" s="73"/>
    </row>
    <row r="140" spans="19:19" x14ac:dyDescent="0.25">
      <c r="S140" s="73"/>
    </row>
    <row r="141" spans="19:19" x14ac:dyDescent="0.25">
      <c r="S141" s="73"/>
    </row>
    <row r="142" spans="19:19" x14ac:dyDescent="0.25">
      <c r="S142" s="73"/>
    </row>
    <row r="143" spans="19:19" x14ac:dyDescent="0.25">
      <c r="S143" s="73"/>
    </row>
    <row r="144" spans="19:19" x14ac:dyDescent="0.25">
      <c r="S144" s="73"/>
    </row>
    <row r="145" spans="19:19" x14ac:dyDescent="0.25">
      <c r="S145" s="73"/>
    </row>
    <row r="146" spans="19:19" x14ac:dyDescent="0.25">
      <c r="S146" s="73"/>
    </row>
    <row r="147" spans="19:19" x14ac:dyDescent="0.25">
      <c r="S147" s="73"/>
    </row>
    <row r="148" spans="19:19" x14ac:dyDescent="0.25">
      <c r="S148" s="73"/>
    </row>
    <row r="149" spans="19:19" x14ac:dyDescent="0.25">
      <c r="S149" s="73"/>
    </row>
    <row r="150" spans="19:19" x14ac:dyDescent="0.25">
      <c r="S150" s="73"/>
    </row>
    <row r="151" spans="19:19" x14ac:dyDescent="0.25">
      <c r="S151" s="73"/>
    </row>
    <row r="152" spans="19:19" x14ac:dyDescent="0.25">
      <c r="S152" s="73"/>
    </row>
    <row r="153" spans="19:19" x14ac:dyDescent="0.25">
      <c r="S153" s="73"/>
    </row>
    <row r="154" spans="19:19" x14ac:dyDescent="0.25">
      <c r="S154" s="73"/>
    </row>
    <row r="155" spans="19:19" x14ac:dyDescent="0.25">
      <c r="S155" s="73"/>
    </row>
    <row r="156" spans="19:19" x14ac:dyDescent="0.25">
      <c r="S156" s="73"/>
    </row>
    <row r="157" spans="19:19" x14ac:dyDescent="0.25">
      <c r="S157" s="73"/>
    </row>
    <row r="158" spans="19:19" x14ac:dyDescent="0.25">
      <c r="S158" s="73"/>
    </row>
    <row r="159" spans="19:19" x14ac:dyDescent="0.25">
      <c r="S159" s="73"/>
    </row>
    <row r="160" spans="19:19" x14ac:dyDescent="0.25">
      <c r="S160" s="73"/>
    </row>
    <row r="161" spans="19:19" x14ac:dyDescent="0.25">
      <c r="S161" s="73"/>
    </row>
    <row r="162" spans="19:19" x14ac:dyDescent="0.25">
      <c r="S162" s="73"/>
    </row>
    <row r="163" spans="19:19" x14ac:dyDescent="0.25">
      <c r="S163" s="73"/>
    </row>
    <row r="164" spans="19:19" x14ac:dyDescent="0.25">
      <c r="S164" s="73"/>
    </row>
    <row r="165" spans="19:19" x14ac:dyDescent="0.25">
      <c r="S165" s="73"/>
    </row>
    <row r="166" spans="19:19" x14ac:dyDescent="0.25">
      <c r="S166" s="73"/>
    </row>
    <row r="167" spans="19:19" x14ac:dyDescent="0.25">
      <c r="S167" s="73"/>
    </row>
    <row r="168" spans="19:19" x14ac:dyDescent="0.25">
      <c r="S168" s="73"/>
    </row>
    <row r="169" spans="19:19" x14ac:dyDescent="0.25">
      <c r="S169" s="73"/>
    </row>
    <row r="170" spans="19:19" x14ac:dyDescent="0.25">
      <c r="S170" s="73"/>
    </row>
    <row r="171" spans="19:19" x14ac:dyDescent="0.25">
      <c r="S171" s="73"/>
    </row>
    <row r="172" spans="19:19" x14ac:dyDescent="0.25">
      <c r="S172" s="73"/>
    </row>
    <row r="173" spans="19:19" x14ac:dyDescent="0.25">
      <c r="S173" s="73"/>
    </row>
    <row r="174" spans="19:19" x14ac:dyDescent="0.25">
      <c r="S174" s="73"/>
    </row>
    <row r="175" spans="19:19" x14ac:dyDescent="0.25">
      <c r="S175" s="73"/>
    </row>
    <row r="176" spans="19:19" x14ac:dyDescent="0.25">
      <c r="S176" s="73"/>
    </row>
    <row r="177" spans="19:19" x14ac:dyDescent="0.25">
      <c r="S177" s="73"/>
    </row>
    <row r="178" spans="19:19" x14ac:dyDescent="0.25">
      <c r="S178" s="73"/>
    </row>
    <row r="179" spans="19:19" x14ac:dyDescent="0.25">
      <c r="S179" s="73"/>
    </row>
    <row r="180" spans="19:19" x14ac:dyDescent="0.25">
      <c r="S180" s="73"/>
    </row>
    <row r="181" spans="19:19" x14ac:dyDescent="0.25">
      <c r="S181" s="73"/>
    </row>
    <row r="182" spans="19:19" x14ac:dyDescent="0.25">
      <c r="S182" s="73"/>
    </row>
    <row r="183" spans="19:19" x14ac:dyDescent="0.25">
      <c r="S183" s="73"/>
    </row>
    <row r="184" spans="19:19" x14ac:dyDescent="0.25">
      <c r="S184" s="73"/>
    </row>
    <row r="185" spans="19:19" x14ac:dyDescent="0.25">
      <c r="S185" s="73"/>
    </row>
    <row r="186" spans="19:19" x14ac:dyDescent="0.25">
      <c r="S186" s="73"/>
    </row>
    <row r="187" spans="19:19" x14ac:dyDescent="0.25">
      <c r="S187" s="73"/>
    </row>
    <row r="188" spans="19:19" x14ac:dyDescent="0.25">
      <c r="S188" s="73"/>
    </row>
    <row r="189" spans="19:19" x14ac:dyDescent="0.25">
      <c r="S189" s="73"/>
    </row>
    <row r="190" spans="19:19" x14ac:dyDescent="0.25">
      <c r="S190" s="73"/>
    </row>
    <row r="191" spans="19:19" x14ac:dyDescent="0.25">
      <c r="S191" s="73"/>
    </row>
    <row r="192" spans="19:19" x14ac:dyDescent="0.25">
      <c r="S192" s="73"/>
    </row>
    <row r="193" spans="19:19" x14ac:dyDescent="0.25">
      <c r="S193" s="73"/>
    </row>
    <row r="194" spans="19:19" x14ac:dyDescent="0.25">
      <c r="S194" s="73"/>
    </row>
    <row r="195" spans="19:19" x14ac:dyDescent="0.25">
      <c r="S195" s="73"/>
    </row>
    <row r="196" spans="19:19" x14ac:dyDescent="0.25">
      <c r="S196" s="73"/>
    </row>
    <row r="197" spans="19:19" x14ac:dyDescent="0.25">
      <c r="S197" s="73"/>
    </row>
    <row r="198" spans="19:19" x14ac:dyDescent="0.25">
      <c r="S198" s="73"/>
    </row>
    <row r="199" spans="19:19" x14ac:dyDescent="0.25">
      <c r="S199" s="73"/>
    </row>
    <row r="200" spans="19:19" x14ac:dyDescent="0.25">
      <c r="S200" s="73"/>
    </row>
    <row r="201" spans="19:19" x14ac:dyDescent="0.25">
      <c r="S201" s="73"/>
    </row>
    <row r="202" spans="19:19" x14ac:dyDescent="0.25">
      <c r="S202" s="73"/>
    </row>
    <row r="203" spans="19:19" x14ac:dyDescent="0.25">
      <c r="S203" s="73"/>
    </row>
    <row r="204" spans="19:19" x14ac:dyDescent="0.25">
      <c r="S204" s="73"/>
    </row>
    <row r="205" spans="19:19" x14ac:dyDescent="0.25">
      <c r="S205" s="73"/>
    </row>
    <row r="206" spans="19:19" x14ac:dyDescent="0.25">
      <c r="S206" s="73"/>
    </row>
    <row r="207" spans="19:19" x14ac:dyDescent="0.25">
      <c r="S207" s="73"/>
    </row>
    <row r="208" spans="19:19" x14ac:dyDescent="0.25">
      <c r="S208" s="73"/>
    </row>
    <row r="209" spans="19:19" x14ac:dyDescent="0.25">
      <c r="S209" s="73"/>
    </row>
    <row r="210" spans="19:19" x14ac:dyDescent="0.25">
      <c r="S210" s="73"/>
    </row>
    <row r="211" spans="19:19" x14ac:dyDescent="0.25">
      <c r="S211" s="73"/>
    </row>
    <row r="212" spans="19:19" x14ac:dyDescent="0.25">
      <c r="S212" s="73"/>
    </row>
    <row r="213" spans="19:19" x14ac:dyDescent="0.25">
      <c r="S213" s="73"/>
    </row>
    <row r="214" spans="19:19" x14ac:dyDescent="0.25">
      <c r="S214" s="73"/>
    </row>
    <row r="215" spans="19:19" x14ac:dyDescent="0.25">
      <c r="S215" s="73"/>
    </row>
    <row r="216" spans="19:19" x14ac:dyDescent="0.25">
      <c r="S216" s="73"/>
    </row>
    <row r="217" spans="19:19" x14ac:dyDescent="0.25">
      <c r="S217" s="73"/>
    </row>
    <row r="218" spans="19:19" x14ac:dyDescent="0.25">
      <c r="S218" s="73"/>
    </row>
    <row r="219" spans="19:19" x14ac:dyDescent="0.25">
      <c r="S219" s="73"/>
    </row>
    <row r="220" spans="19:19" x14ac:dyDescent="0.25">
      <c r="S220" s="73"/>
    </row>
    <row r="221" spans="19:19" x14ac:dyDescent="0.25">
      <c r="S221" s="73"/>
    </row>
    <row r="222" spans="19:19" x14ac:dyDescent="0.25">
      <c r="S222" s="73"/>
    </row>
    <row r="223" spans="19:19" x14ac:dyDescent="0.25">
      <c r="S223" s="73"/>
    </row>
    <row r="224" spans="19:19" x14ac:dyDescent="0.25">
      <c r="S224" s="73"/>
    </row>
    <row r="225" spans="19:19" x14ac:dyDescent="0.25">
      <c r="S225" s="73"/>
    </row>
    <row r="226" spans="19:19" x14ac:dyDescent="0.25">
      <c r="S226" s="73"/>
    </row>
    <row r="227" spans="19:19" x14ac:dyDescent="0.25">
      <c r="S227" s="73"/>
    </row>
    <row r="228" spans="19:19" x14ac:dyDescent="0.25">
      <c r="S228" s="73"/>
    </row>
  </sheetData>
  <sortState ref="B2:X26">
    <sortCondition descending="1" ref="X2:X26"/>
  </sortState>
  <pageMargins left="0.7" right="0.7" top="0.75" bottom="0.75" header="0.3" footer="0.3"/>
  <pageSetup scale="48" fitToHeight="0" orientation="landscape" horizontalDpi="4294967293" verticalDpi="4294967293" r:id="rId1"/>
  <rowBreaks count="1" manualBreakCount="1">
    <brk id="64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6"/>
  <sheetViews>
    <sheetView view="pageBreakPreview" zoomScale="64" zoomScaleNormal="85" zoomScaleSheetLayoutView="64" workbookViewId="0">
      <selection activeCell="A2" sqref="A2:D21"/>
    </sheetView>
  </sheetViews>
  <sheetFormatPr defaultColWidth="12.7109375" defaultRowHeight="15.75" x14ac:dyDescent="0.25"/>
  <cols>
    <col min="1" max="1" width="5" style="78" customWidth="1"/>
    <col min="2" max="2" width="22.85546875" style="10" customWidth="1"/>
    <col min="3" max="3" width="11.42578125" style="100" customWidth="1"/>
    <col min="4" max="4" width="15" style="280" customWidth="1"/>
    <col min="5" max="5" width="11.140625" style="101" customWidth="1"/>
    <col min="6" max="6" width="13.28515625" style="102" customWidth="1"/>
    <col min="7" max="7" width="10.42578125" style="103" customWidth="1"/>
    <col min="8" max="8" width="12.7109375" style="119" customWidth="1"/>
    <col min="9" max="9" width="12.7109375" style="35" customWidth="1"/>
    <col min="10" max="10" width="12.7109375" style="36" customWidth="1"/>
    <col min="11" max="11" width="12.7109375" style="104" customWidth="1"/>
    <col min="12" max="12" width="12.7109375" style="120" customWidth="1"/>
    <col min="13" max="13" width="11.5703125" style="121" customWidth="1"/>
    <col min="14" max="14" width="11.5703125" style="122" customWidth="1"/>
    <col min="15" max="15" width="11.5703125" style="123" customWidth="1"/>
    <col min="16" max="16" width="11.5703125" style="120" customWidth="1"/>
    <col min="17" max="17" width="11.5703125" style="122" customWidth="1"/>
    <col min="18" max="19" width="11.5703125" style="124" customWidth="1"/>
    <col min="20" max="20" width="9.7109375" style="74" customWidth="1"/>
    <col min="21" max="21" width="9.7109375" style="76" customWidth="1"/>
    <col min="22" max="22" width="9.7109375" style="290" customWidth="1"/>
    <col min="23" max="23" width="14.42578125" style="125" customWidth="1"/>
    <col min="24" max="24" width="12.7109375" style="99"/>
    <col min="25" max="25" width="12.7109375" style="97"/>
    <col min="26" max="26" width="20.42578125" style="98" customWidth="1"/>
    <col min="27" max="27" width="31.5703125" style="98" customWidth="1"/>
    <col min="28" max="31" width="12.7109375" style="98"/>
    <col min="32" max="16384" width="12.7109375" style="99"/>
  </cols>
  <sheetData>
    <row r="1" spans="1:28" ht="99.95" customHeight="1" x14ac:dyDescent="0.25">
      <c r="B1" s="79" t="s">
        <v>26</v>
      </c>
      <c r="C1" s="80" t="s">
        <v>1</v>
      </c>
      <c r="D1" s="278" t="s">
        <v>74</v>
      </c>
      <c r="E1" s="81" t="s">
        <v>22</v>
      </c>
      <c r="F1" s="82" t="s">
        <v>3</v>
      </c>
      <c r="G1" s="83" t="s">
        <v>108</v>
      </c>
      <c r="H1" s="84" t="s">
        <v>122</v>
      </c>
      <c r="I1" s="85" t="s">
        <v>129</v>
      </c>
      <c r="J1" s="86" t="s">
        <v>5</v>
      </c>
      <c r="K1" s="87" t="s">
        <v>161</v>
      </c>
      <c r="L1" s="88" t="s">
        <v>8</v>
      </c>
      <c r="M1" s="89" t="s">
        <v>183</v>
      </c>
      <c r="N1" s="90" t="s">
        <v>9</v>
      </c>
      <c r="O1" s="91" t="s">
        <v>10</v>
      </c>
      <c r="P1" s="88" t="s">
        <v>225</v>
      </c>
      <c r="Q1" s="90" t="s">
        <v>86</v>
      </c>
      <c r="R1" s="92" t="s">
        <v>241</v>
      </c>
      <c r="S1" s="93" t="s">
        <v>91</v>
      </c>
      <c r="T1" s="94" t="s">
        <v>261</v>
      </c>
      <c r="U1" s="95" t="s">
        <v>17</v>
      </c>
      <c r="V1" s="289" t="s">
        <v>276</v>
      </c>
      <c r="W1" s="95" t="s">
        <v>94</v>
      </c>
      <c r="X1" s="96" t="s">
        <v>19</v>
      </c>
    </row>
    <row r="2" spans="1:28" x14ac:dyDescent="0.25">
      <c r="A2" s="78">
        <f t="shared" ref="A2:A65" si="0">SUM(A1+1)</f>
        <v>1</v>
      </c>
      <c r="B2" s="10" t="s">
        <v>77</v>
      </c>
      <c r="C2" s="100" t="s">
        <v>43</v>
      </c>
      <c r="D2" s="279">
        <f>SUM(E2:W2)</f>
        <v>5188.04</v>
      </c>
      <c r="E2" s="260"/>
      <c r="F2" s="211"/>
      <c r="G2" s="212">
        <v>727.56</v>
      </c>
      <c r="H2" s="224"/>
      <c r="I2" s="213">
        <v>786.22</v>
      </c>
      <c r="J2" s="218"/>
      <c r="K2" s="219">
        <v>312.55</v>
      </c>
      <c r="L2" s="259"/>
      <c r="M2" s="216"/>
      <c r="N2" s="261"/>
      <c r="O2" s="217">
        <v>1003.63</v>
      </c>
      <c r="P2" s="259">
        <v>1482.94</v>
      </c>
      <c r="Q2" s="261"/>
      <c r="R2" s="220"/>
      <c r="S2" s="221"/>
      <c r="T2" s="45"/>
      <c r="U2" s="47">
        <v>875.14</v>
      </c>
      <c r="V2" s="287"/>
      <c r="W2" s="47"/>
      <c r="X2" s="222">
        <f>SUM(E2:W2)</f>
        <v>5188.04</v>
      </c>
    </row>
    <row r="3" spans="1:28" x14ac:dyDescent="0.25">
      <c r="A3" s="78">
        <f t="shared" si="0"/>
        <v>2</v>
      </c>
      <c r="B3" s="10" t="s">
        <v>36</v>
      </c>
      <c r="C3" s="100" t="s">
        <v>37</v>
      </c>
      <c r="D3" s="279">
        <f>SUM(E3:W3)</f>
        <v>3212.09</v>
      </c>
      <c r="E3" s="260"/>
      <c r="F3" s="211">
        <v>156.9</v>
      </c>
      <c r="G3" s="212"/>
      <c r="H3" s="224"/>
      <c r="I3" s="213"/>
      <c r="J3" s="218"/>
      <c r="K3" s="219"/>
      <c r="L3" s="259"/>
      <c r="M3" s="216"/>
      <c r="N3" s="261"/>
      <c r="O3" s="217">
        <v>1034.6500000000001</v>
      </c>
      <c r="P3" s="259"/>
      <c r="Q3" s="261">
        <v>464.36</v>
      </c>
      <c r="R3" s="220"/>
      <c r="S3" s="221">
        <v>116.33</v>
      </c>
      <c r="T3" s="45"/>
      <c r="U3" s="47">
        <v>375.06</v>
      </c>
      <c r="V3" s="287">
        <v>335.58</v>
      </c>
      <c r="W3" s="47">
        <v>729.21</v>
      </c>
      <c r="X3" s="222">
        <f>SUM(E3:W3)</f>
        <v>3212.09</v>
      </c>
    </row>
    <row r="4" spans="1:28" x14ac:dyDescent="0.25">
      <c r="A4" s="78">
        <f t="shared" si="0"/>
        <v>3</v>
      </c>
      <c r="B4" s="10" t="s">
        <v>175</v>
      </c>
      <c r="C4" s="100" t="s">
        <v>66</v>
      </c>
      <c r="D4" s="279">
        <f>SUM(E4:W4)</f>
        <v>2585.4700000000003</v>
      </c>
      <c r="E4" s="260"/>
      <c r="F4" s="211"/>
      <c r="G4" s="212"/>
      <c r="H4" s="224"/>
      <c r="I4" s="213"/>
      <c r="J4" s="218"/>
      <c r="K4" s="219"/>
      <c r="L4" s="259">
        <v>485.04</v>
      </c>
      <c r="M4" s="216"/>
      <c r="N4" s="261">
        <v>789.6</v>
      </c>
      <c r="O4" s="217"/>
      <c r="P4" s="259"/>
      <c r="Q4" s="261">
        <v>708.76</v>
      </c>
      <c r="R4" s="220"/>
      <c r="S4" s="221"/>
      <c r="T4" s="45">
        <v>414.54</v>
      </c>
      <c r="U4" s="47">
        <v>187.53</v>
      </c>
      <c r="V4" s="287"/>
      <c r="W4" s="47"/>
      <c r="X4" s="222">
        <f>SUM(E4:W4)</f>
        <v>2585.4700000000003</v>
      </c>
    </row>
    <row r="5" spans="1:28" x14ac:dyDescent="0.25">
      <c r="A5" s="78">
        <f t="shared" si="0"/>
        <v>4</v>
      </c>
      <c r="B5" s="10" t="s">
        <v>54</v>
      </c>
      <c r="C5" s="100" t="s">
        <v>43</v>
      </c>
      <c r="D5" s="279">
        <f>SUM(E5:W5)</f>
        <v>2069.7399999999998</v>
      </c>
      <c r="E5" s="260"/>
      <c r="F5" s="211"/>
      <c r="G5" s="212"/>
      <c r="H5" s="224"/>
      <c r="I5" s="213"/>
      <c r="J5" s="218"/>
      <c r="K5" s="219">
        <v>647.42999999999995</v>
      </c>
      <c r="L5" s="259">
        <v>586.09</v>
      </c>
      <c r="M5" s="216"/>
      <c r="N5" s="261"/>
      <c r="O5" s="217">
        <v>494.06</v>
      </c>
      <c r="P5" s="259"/>
      <c r="Q5" s="261">
        <v>342.16</v>
      </c>
      <c r="R5" s="220"/>
      <c r="S5" s="221"/>
      <c r="T5" s="45"/>
      <c r="U5" s="47"/>
      <c r="V5" s="287"/>
      <c r="W5" s="47"/>
      <c r="X5" s="222">
        <f>SUM(E5:W5)</f>
        <v>2069.7399999999998</v>
      </c>
    </row>
    <row r="6" spans="1:28" x14ac:dyDescent="0.25">
      <c r="A6" s="78">
        <f t="shared" si="0"/>
        <v>5</v>
      </c>
      <c r="B6" s="10" t="s">
        <v>81</v>
      </c>
      <c r="C6" s="100" t="s">
        <v>43</v>
      </c>
      <c r="D6" s="279">
        <f>SUM(E6:W6)</f>
        <v>1977.85</v>
      </c>
      <c r="E6" s="260"/>
      <c r="F6" s="211"/>
      <c r="G6" s="212"/>
      <c r="H6" s="224"/>
      <c r="I6" s="213"/>
      <c r="J6" s="262"/>
      <c r="K6" s="219"/>
      <c r="L6" s="259">
        <v>282.94</v>
      </c>
      <c r="M6" s="216"/>
      <c r="N6" s="261"/>
      <c r="O6" s="217">
        <v>102.93</v>
      </c>
      <c r="P6" s="259">
        <v>1591.98</v>
      </c>
      <c r="Q6" s="261"/>
      <c r="R6" s="220"/>
      <c r="S6" s="221"/>
      <c r="T6" s="45"/>
      <c r="U6" s="47"/>
      <c r="V6" s="287"/>
      <c r="W6" s="47"/>
      <c r="X6" s="222">
        <f>SUM(E6:W6)</f>
        <v>1977.85</v>
      </c>
    </row>
    <row r="7" spans="1:28" x14ac:dyDescent="0.25">
      <c r="A7" s="78">
        <f t="shared" si="0"/>
        <v>6</v>
      </c>
      <c r="B7" s="10" t="s">
        <v>39</v>
      </c>
      <c r="C7" s="100" t="s">
        <v>42</v>
      </c>
      <c r="D7" s="279">
        <f>SUM(E7:W7)</f>
        <v>1956.6100000000001</v>
      </c>
      <c r="E7" s="260"/>
      <c r="F7" s="211"/>
      <c r="G7" s="212"/>
      <c r="H7" s="224">
        <v>560.47</v>
      </c>
      <c r="I7" s="213"/>
      <c r="J7" s="218"/>
      <c r="K7" s="219"/>
      <c r="L7" s="259"/>
      <c r="M7" s="216"/>
      <c r="N7" s="261">
        <v>954.1</v>
      </c>
      <c r="O7" s="217"/>
      <c r="P7" s="259"/>
      <c r="Q7" s="261"/>
      <c r="R7" s="220"/>
      <c r="S7" s="221">
        <v>442.04</v>
      </c>
      <c r="T7" s="45"/>
      <c r="U7" s="47"/>
      <c r="V7" s="287"/>
      <c r="W7" s="47"/>
      <c r="X7" s="222">
        <f>SUM(E7:W7)</f>
        <v>1956.6100000000001</v>
      </c>
    </row>
    <row r="8" spans="1:28" x14ac:dyDescent="0.25">
      <c r="A8" s="78">
        <f t="shared" si="0"/>
        <v>7</v>
      </c>
      <c r="B8" s="10" t="s">
        <v>139</v>
      </c>
      <c r="C8" s="100" t="s">
        <v>47</v>
      </c>
      <c r="D8" s="279">
        <f>SUM(E8:W8)</f>
        <v>1688.06</v>
      </c>
      <c r="E8" s="260"/>
      <c r="F8" s="211"/>
      <c r="G8" s="212"/>
      <c r="H8" s="224"/>
      <c r="I8" s="213">
        <v>1688.06</v>
      </c>
      <c r="J8" s="218"/>
      <c r="K8" s="219"/>
      <c r="L8" s="259"/>
      <c r="M8" s="216"/>
      <c r="N8" s="261"/>
      <c r="O8" s="217"/>
      <c r="P8" s="259"/>
      <c r="Q8" s="261"/>
      <c r="R8" s="220"/>
      <c r="S8" s="221"/>
      <c r="T8" s="45"/>
      <c r="U8" s="47"/>
      <c r="V8" s="287"/>
      <c r="W8" s="47"/>
      <c r="X8" s="222">
        <f>SUM(E8:W8)</f>
        <v>1688.06</v>
      </c>
    </row>
    <row r="9" spans="1:28" x14ac:dyDescent="0.25">
      <c r="A9" s="78">
        <f t="shared" si="0"/>
        <v>8</v>
      </c>
      <c r="B9" s="10" t="s">
        <v>145</v>
      </c>
      <c r="C9" s="100" t="s">
        <v>61</v>
      </c>
      <c r="D9" s="279">
        <f>SUM(E9:W9)</f>
        <v>1644.1499999999999</v>
      </c>
      <c r="E9" s="260"/>
      <c r="F9" s="211"/>
      <c r="G9" s="212"/>
      <c r="H9" s="224"/>
      <c r="I9" s="213"/>
      <c r="J9" s="218">
        <v>524.52</v>
      </c>
      <c r="K9" s="219"/>
      <c r="L9" s="259"/>
      <c r="M9" s="216"/>
      <c r="N9" s="261"/>
      <c r="O9" s="217"/>
      <c r="P9" s="259">
        <v>610.62</v>
      </c>
      <c r="Q9" s="261"/>
      <c r="R9" s="220">
        <v>509.01</v>
      </c>
      <c r="S9" s="221"/>
      <c r="T9" s="45"/>
      <c r="U9" s="47"/>
      <c r="V9" s="287"/>
      <c r="W9" s="47"/>
      <c r="X9" s="222">
        <f>SUM(E9:W9)</f>
        <v>1644.1499999999999</v>
      </c>
    </row>
    <row r="10" spans="1:28" x14ac:dyDescent="0.25">
      <c r="A10" s="78">
        <f t="shared" si="0"/>
        <v>9</v>
      </c>
      <c r="B10" s="10" t="s">
        <v>191</v>
      </c>
      <c r="C10" s="100" t="s">
        <v>48</v>
      </c>
      <c r="D10" s="279">
        <f>SUM(E10:W10)</f>
        <v>1636.63</v>
      </c>
      <c r="E10" s="260"/>
      <c r="F10" s="211"/>
      <c r="G10" s="212"/>
      <c r="H10" s="224"/>
      <c r="I10" s="213"/>
      <c r="J10" s="218"/>
      <c r="K10" s="219"/>
      <c r="L10" s="259"/>
      <c r="M10" s="216">
        <v>1008.62</v>
      </c>
      <c r="N10" s="261"/>
      <c r="O10" s="217">
        <v>628.01</v>
      </c>
      <c r="P10" s="259"/>
      <c r="Q10" s="261"/>
      <c r="R10" s="220"/>
      <c r="S10" s="221"/>
      <c r="T10" s="45"/>
      <c r="U10" s="47"/>
      <c r="V10" s="287"/>
      <c r="W10" s="47"/>
      <c r="X10" s="222">
        <f>SUM(E10:W10)</f>
        <v>1636.63</v>
      </c>
    </row>
    <row r="11" spans="1:28" x14ac:dyDescent="0.25">
      <c r="A11" s="78">
        <f t="shared" si="0"/>
        <v>10</v>
      </c>
      <c r="B11" s="10" t="s">
        <v>58</v>
      </c>
      <c r="C11" s="100" t="s">
        <v>34</v>
      </c>
      <c r="D11" s="279">
        <f>SUM(E11:W11)</f>
        <v>1618.83</v>
      </c>
      <c r="E11" s="260"/>
      <c r="F11" s="211"/>
      <c r="G11" s="212"/>
      <c r="H11" s="224"/>
      <c r="I11" s="213">
        <v>208.12</v>
      </c>
      <c r="J11" s="218">
        <v>633.79999999999995</v>
      </c>
      <c r="K11" s="219"/>
      <c r="L11" s="259"/>
      <c r="M11" s="216"/>
      <c r="N11" s="261"/>
      <c r="O11" s="217"/>
      <c r="P11" s="259"/>
      <c r="Q11" s="261"/>
      <c r="R11" s="220">
        <v>776.91</v>
      </c>
      <c r="S11" s="221"/>
      <c r="T11" s="45"/>
      <c r="U11" s="47"/>
      <c r="V11" s="287"/>
      <c r="W11" s="47"/>
      <c r="X11" s="222">
        <f>SUM(E11:W11)</f>
        <v>1618.83</v>
      </c>
    </row>
    <row r="12" spans="1:28" x14ac:dyDescent="0.25">
      <c r="A12" s="78">
        <f t="shared" si="0"/>
        <v>11</v>
      </c>
      <c r="B12" s="10" t="s">
        <v>89</v>
      </c>
      <c r="C12" s="100" t="s">
        <v>42</v>
      </c>
      <c r="D12" s="279">
        <f>SUM(E12:W12)</f>
        <v>1566.6100000000001</v>
      </c>
      <c r="E12" s="260"/>
      <c r="F12" s="211">
        <v>549.15</v>
      </c>
      <c r="G12" s="212"/>
      <c r="H12" s="224"/>
      <c r="I12" s="213">
        <v>1017.46</v>
      </c>
      <c r="J12" s="218"/>
      <c r="K12" s="219"/>
      <c r="L12" s="259"/>
      <c r="M12" s="216"/>
      <c r="N12" s="261"/>
      <c r="O12" s="217"/>
      <c r="P12" s="259"/>
      <c r="Q12" s="261"/>
      <c r="R12" s="220"/>
      <c r="S12" s="221"/>
      <c r="T12" s="45"/>
      <c r="U12" s="47"/>
      <c r="V12" s="287"/>
      <c r="W12" s="47"/>
      <c r="X12" s="222">
        <f>SUM(E12:W12)</f>
        <v>1566.6100000000001</v>
      </c>
    </row>
    <row r="13" spans="1:28" x14ac:dyDescent="0.25">
      <c r="A13" s="78">
        <f t="shared" si="0"/>
        <v>12</v>
      </c>
      <c r="B13" s="267" t="s">
        <v>215</v>
      </c>
      <c r="C13" s="144" t="s">
        <v>61</v>
      </c>
      <c r="D13" s="279">
        <f>SUM(E13:W13)</f>
        <v>1461.88</v>
      </c>
      <c r="E13" s="260"/>
      <c r="F13" s="211"/>
      <c r="G13" s="212"/>
      <c r="H13" s="224"/>
      <c r="I13" s="213"/>
      <c r="J13" s="218"/>
      <c r="K13" s="219"/>
      <c r="L13" s="259"/>
      <c r="M13" s="216"/>
      <c r="N13" s="261"/>
      <c r="O13" s="217">
        <v>1461.88</v>
      </c>
      <c r="P13" s="259"/>
      <c r="Q13" s="261"/>
      <c r="R13" s="220"/>
      <c r="S13" s="221"/>
      <c r="T13" s="45"/>
      <c r="U13" s="47"/>
      <c r="V13" s="287"/>
      <c r="W13" s="47"/>
      <c r="X13" s="222">
        <f>SUM(E13:W13)</f>
        <v>1461.88</v>
      </c>
      <c r="AB13" s="117"/>
    </row>
    <row r="14" spans="1:28" x14ac:dyDescent="0.25">
      <c r="A14" s="78">
        <f t="shared" si="0"/>
        <v>13</v>
      </c>
      <c r="B14" s="10" t="s">
        <v>113</v>
      </c>
      <c r="C14" s="100" t="s">
        <v>42</v>
      </c>
      <c r="D14" s="279">
        <f>SUM(E14:W14)</f>
        <v>1424.2400000000002</v>
      </c>
      <c r="E14" s="260"/>
      <c r="F14" s="211"/>
      <c r="G14" s="212">
        <v>424.41</v>
      </c>
      <c r="H14" s="224">
        <v>560.47</v>
      </c>
      <c r="I14" s="213">
        <v>439.36</v>
      </c>
      <c r="J14" s="218"/>
      <c r="K14" s="219"/>
      <c r="L14" s="259"/>
      <c r="M14" s="216"/>
      <c r="N14" s="261"/>
      <c r="O14" s="217"/>
      <c r="P14" s="259"/>
      <c r="Q14" s="261"/>
      <c r="R14" s="220"/>
      <c r="S14" s="221"/>
      <c r="T14" s="45"/>
      <c r="U14" s="47"/>
      <c r="V14" s="287"/>
      <c r="W14" s="47"/>
      <c r="X14" s="222">
        <f>SUM(E14:W14)</f>
        <v>1424.2400000000002</v>
      </c>
      <c r="AB14" s="97"/>
    </row>
    <row r="15" spans="1:28" x14ac:dyDescent="0.25">
      <c r="A15" s="78">
        <f t="shared" si="0"/>
        <v>14</v>
      </c>
      <c r="B15" s="10" t="s">
        <v>240</v>
      </c>
      <c r="C15" s="100" t="s">
        <v>66</v>
      </c>
      <c r="D15" s="279">
        <f>SUM(E15:W15)</f>
        <v>1405.77</v>
      </c>
      <c r="H15" s="34"/>
      <c r="L15" s="105"/>
      <c r="M15" s="106"/>
      <c r="N15" s="107"/>
      <c r="O15" s="70"/>
      <c r="P15" s="105"/>
      <c r="Q15" s="107"/>
      <c r="R15" s="72"/>
      <c r="S15" s="73"/>
      <c r="T15" s="45">
        <v>710.64</v>
      </c>
      <c r="U15" s="47"/>
      <c r="V15" s="287">
        <v>695.13</v>
      </c>
      <c r="W15" s="47"/>
      <c r="X15" s="222">
        <f>SUM(E15:W15)</f>
        <v>1405.77</v>
      </c>
    </row>
    <row r="16" spans="1:28" x14ac:dyDescent="0.25">
      <c r="A16" s="78">
        <f t="shared" si="0"/>
        <v>15</v>
      </c>
      <c r="B16" s="10" t="s">
        <v>199</v>
      </c>
      <c r="C16" s="100" t="s">
        <v>61</v>
      </c>
      <c r="D16" s="279">
        <f>SUM(E16:W16)</f>
        <v>1342.88</v>
      </c>
      <c r="E16" s="260"/>
      <c r="F16" s="211"/>
      <c r="G16" s="212"/>
      <c r="H16" s="224"/>
      <c r="I16" s="213"/>
      <c r="J16" s="218"/>
      <c r="K16" s="219"/>
      <c r="L16" s="259"/>
      <c r="M16" s="216"/>
      <c r="N16" s="261">
        <v>296.10000000000002</v>
      </c>
      <c r="O16" s="217"/>
      <c r="P16" s="259">
        <v>1046.78</v>
      </c>
      <c r="Q16" s="261"/>
      <c r="R16" s="220"/>
      <c r="S16" s="221"/>
      <c r="T16" s="45"/>
      <c r="U16" s="47"/>
      <c r="V16" s="287"/>
      <c r="W16" s="47"/>
      <c r="X16" s="222">
        <f>SUM(E16:W16)</f>
        <v>1342.88</v>
      </c>
      <c r="Z16" s="115"/>
      <c r="AA16" s="116"/>
    </row>
    <row r="17" spans="1:28" x14ac:dyDescent="0.25">
      <c r="A17" s="78">
        <f t="shared" si="0"/>
        <v>16</v>
      </c>
      <c r="B17" s="10" t="s">
        <v>82</v>
      </c>
      <c r="C17" s="100" t="s">
        <v>42</v>
      </c>
      <c r="D17" s="279">
        <f>SUM(E17:W17)</f>
        <v>1260.54</v>
      </c>
      <c r="E17" s="260"/>
      <c r="F17" s="211"/>
      <c r="G17" s="212"/>
      <c r="H17" s="224">
        <v>401.85</v>
      </c>
      <c r="I17" s="213"/>
      <c r="J17" s="218"/>
      <c r="K17" s="219"/>
      <c r="L17" s="259"/>
      <c r="M17" s="216"/>
      <c r="N17" s="261"/>
      <c r="O17" s="217"/>
      <c r="P17" s="259"/>
      <c r="Q17" s="261"/>
      <c r="R17" s="220"/>
      <c r="S17" s="221"/>
      <c r="T17" s="45">
        <v>858.69</v>
      </c>
      <c r="U17" s="47"/>
      <c r="V17" s="287"/>
      <c r="W17" s="47"/>
      <c r="X17" s="222">
        <f>SUM(E17:W17)</f>
        <v>1260.54</v>
      </c>
    </row>
    <row r="18" spans="1:28" x14ac:dyDescent="0.25">
      <c r="A18" s="78">
        <f t="shared" si="0"/>
        <v>17</v>
      </c>
      <c r="B18" s="267" t="s">
        <v>235</v>
      </c>
      <c r="C18" s="144" t="s">
        <v>66</v>
      </c>
      <c r="D18" s="279">
        <f>SUM(E18:W18)</f>
        <v>1089.93</v>
      </c>
      <c r="H18" s="34"/>
      <c r="L18" s="105"/>
      <c r="M18" s="106"/>
      <c r="N18" s="107"/>
      <c r="O18" s="70"/>
      <c r="P18" s="105"/>
      <c r="Q18" s="107">
        <v>219.96</v>
      </c>
      <c r="R18" s="72"/>
      <c r="S18" s="73"/>
      <c r="T18" s="45"/>
      <c r="U18" s="47">
        <v>750.12</v>
      </c>
      <c r="V18" s="287">
        <v>119.85</v>
      </c>
      <c r="W18" s="47"/>
      <c r="X18" s="222">
        <f>SUM(E18:W18)</f>
        <v>1089.93</v>
      </c>
    </row>
    <row r="19" spans="1:28" x14ac:dyDescent="0.25">
      <c r="A19" s="78">
        <f t="shared" si="0"/>
        <v>18</v>
      </c>
      <c r="B19" s="10" t="s">
        <v>35</v>
      </c>
      <c r="C19" s="100" t="s">
        <v>32</v>
      </c>
      <c r="D19" s="279">
        <f>SUM(E19:W19)</f>
        <v>1063.3800000000001</v>
      </c>
      <c r="H19" s="34"/>
      <c r="L19" s="105"/>
      <c r="M19" s="106"/>
      <c r="N19" s="107"/>
      <c r="O19" s="70"/>
      <c r="P19" s="105"/>
      <c r="Q19" s="107"/>
      <c r="R19" s="72"/>
      <c r="S19" s="73"/>
      <c r="T19" s="45">
        <v>148.05000000000001</v>
      </c>
      <c r="U19" s="47">
        <v>437.57</v>
      </c>
      <c r="V19" s="287"/>
      <c r="W19" s="47">
        <v>477.76</v>
      </c>
      <c r="X19" s="222">
        <f>SUM(E19:W19)</f>
        <v>1063.3800000000001</v>
      </c>
      <c r="Z19" s="115"/>
      <c r="AA19" s="116"/>
      <c r="AB19" s="117"/>
    </row>
    <row r="20" spans="1:28" x14ac:dyDescent="0.25">
      <c r="A20" s="78">
        <f t="shared" si="0"/>
        <v>19</v>
      </c>
      <c r="B20" s="10" t="s">
        <v>265</v>
      </c>
      <c r="C20" s="100" t="s">
        <v>32</v>
      </c>
      <c r="D20" s="279">
        <f>SUM(E20:W20)</f>
        <v>1062.67</v>
      </c>
      <c r="H20" s="34"/>
      <c r="L20" s="105"/>
      <c r="M20" s="106"/>
      <c r="N20" s="107"/>
      <c r="O20" s="70"/>
      <c r="P20" s="105"/>
      <c r="Q20" s="107"/>
      <c r="R20" s="72"/>
      <c r="S20" s="73"/>
      <c r="T20" s="45">
        <v>562.59</v>
      </c>
      <c r="U20" s="47">
        <v>500.08</v>
      </c>
      <c r="V20" s="287"/>
      <c r="W20" s="47"/>
      <c r="X20" s="222">
        <f>SUM(E20:W20)</f>
        <v>1062.67</v>
      </c>
      <c r="AB20" s="117"/>
    </row>
    <row r="21" spans="1:28" x14ac:dyDescent="0.25">
      <c r="A21" s="78">
        <f t="shared" si="0"/>
        <v>20</v>
      </c>
      <c r="B21" s="10" t="s">
        <v>166</v>
      </c>
      <c r="C21" s="100" t="s">
        <v>37</v>
      </c>
      <c r="D21" s="279">
        <f>SUM(E21:W21)</f>
        <v>1049.28</v>
      </c>
      <c r="E21" s="260"/>
      <c r="F21" s="211"/>
      <c r="G21" s="212"/>
      <c r="H21" s="224"/>
      <c r="I21" s="213"/>
      <c r="J21" s="218"/>
      <c r="K21" s="219">
        <v>424.18</v>
      </c>
      <c r="L21" s="259"/>
      <c r="M21" s="216"/>
      <c r="N21" s="261">
        <v>625.1</v>
      </c>
      <c r="O21" s="217"/>
      <c r="P21" s="259"/>
      <c r="Q21" s="261"/>
      <c r="R21" s="220"/>
      <c r="S21" s="221"/>
      <c r="T21" s="45"/>
      <c r="U21" s="47"/>
      <c r="V21" s="287"/>
      <c r="W21" s="47"/>
      <c r="X21" s="222">
        <f>SUM(E21:W21)</f>
        <v>1049.28</v>
      </c>
    </row>
    <row r="22" spans="1:28" x14ac:dyDescent="0.25">
      <c r="A22" s="78">
        <f t="shared" si="0"/>
        <v>21</v>
      </c>
      <c r="B22" s="10" t="s">
        <v>254</v>
      </c>
      <c r="C22" s="100" t="s">
        <v>66</v>
      </c>
      <c r="D22" s="279">
        <f>SUM(E22:W22)</f>
        <v>1013.79</v>
      </c>
      <c r="H22" s="34"/>
      <c r="L22" s="105"/>
      <c r="M22" s="109"/>
      <c r="N22" s="110"/>
      <c r="O22" s="111"/>
      <c r="P22" s="112"/>
      <c r="Q22" s="110"/>
      <c r="R22" s="113"/>
      <c r="S22" s="114">
        <v>558.36</v>
      </c>
      <c r="T22" s="45"/>
      <c r="U22" s="47"/>
      <c r="V22" s="287">
        <v>455.43</v>
      </c>
      <c r="W22" s="47"/>
      <c r="X22" s="222">
        <f>SUM(E22:W22)</f>
        <v>1013.79</v>
      </c>
    </row>
    <row r="23" spans="1:28" x14ac:dyDescent="0.25">
      <c r="A23" s="78">
        <f t="shared" si="0"/>
        <v>22</v>
      </c>
      <c r="B23" s="10" t="s">
        <v>79</v>
      </c>
      <c r="C23" s="100" t="s">
        <v>46</v>
      </c>
      <c r="D23" s="279">
        <f>SUM(E23:W23)</f>
        <v>994.34</v>
      </c>
      <c r="E23" s="260"/>
      <c r="F23" s="211"/>
      <c r="G23" s="212"/>
      <c r="H23" s="224"/>
      <c r="I23" s="213">
        <v>994.34</v>
      </c>
      <c r="J23" s="218"/>
      <c r="K23" s="219"/>
      <c r="L23" s="259"/>
      <c r="M23" s="216"/>
      <c r="N23" s="261"/>
      <c r="O23" s="217"/>
      <c r="P23" s="259"/>
      <c r="Q23" s="261"/>
      <c r="R23" s="220"/>
      <c r="S23" s="221"/>
      <c r="T23" s="45"/>
      <c r="U23" s="47"/>
      <c r="V23" s="287"/>
      <c r="W23" s="47"/>
      <c r="X23" s="222">
        <f>SUM(E23:W23)</f>
        <v>994.34</v>
      </c>
    </row>
    <row r="24" spans="1:28" x14ac:dyDescent="0.25">
      <c r="A24" s="78">
        <f t="shared" si="0"/>
        <v>23</v>
      </c>
      <c r="B24" s="10" t="s">
        <v>62</v>
      </c>
      <c r="C24" s="100" t="s">
        <v>34</v>
      </c>
      <c r="D24" s="279">
        <f>SUM(E24:W24)</f>
        <v>955.98</v>
      </c>
      <c r="E24" s="260"/>
      <c r="F24" s="211"/>
      <c r="G24" s="212"/>
      <c r="H24" s="224"/>
      <c r="I24" s="213"/>
      <c r="J24" s="218"/>
      <c r="K24" s="219"/>
      <c r="L24" s="259"/>
      <c r="M24" s="216">
        <v>313.02</v>
      </c>
      <c r="N24" s="261"/>
      <c r="O24" s="217"/>
      <c r="P24" s="259"/>
      <c r="Q24" s="261"/>
      <c r="R24" s="220">
        <v>642.96</v>
      </c>
      <c r="S24" s="221"/>
      <c r="T24" s="45"/>
      <c r="U24" s="47"/>
      <c r="V24" s="287"/>
      <c r="W24" s="47"/>
      <c r="X24" s="222">
        <f>SUM(E24:W24)</f>
        <v>955.98</v>
      </c>
      <c r="Z24" s="115"/>
      <c r="AA24" s="116"/>
    </row>
    <row r="25" spans="1:28" x14ac:dyDescent="0.25">
      <c r="A25" s="78">
        <f t="shared" si="0"/>
        <v>24</v>
      </c>
      <c r="B25" s="10" t="s">
        <v>72</v>
      </c>
      <c r="C25" s="100" t="s">
        <v>32</v>
      </c>
      <c r="D25" s="279">
        <f>SUM(E25:W25)</f>
        <v>879.14</v>
      </c>
      <c r="E25" s="260"/>
      <c r="F25" s="211"/>
      <c r="G25" s="212">
        <v>879.14</v>
      </c>
      <c r="H25" s="224"/>
      <c r="I25" s="213"/>
      <c r="J25" s="218"/>
      <c r="K25" s="219"/>
      <c r="L25" s="259"/>
      <c r="M25" s="216"/>
      <c r="N25" s="261"/>
      <c r="O25" s="217"/>
      <c r="P25" s="259"/>
      <c r="Q25" s="261"/>
      <c r="R25" s="220"/>
      <c r="S25" s="221"/>
      <c r="T25" s="45"/>
      <c r="U25" s="47"/>
      <c r="V25" s="287"/>
      <c r="W25" s="47"/>
      <c r="X25" s="222">
        <f>SUM(E25:W25)</f>
        <v>879.14</v>
      </c>
      <c r="Z25" s="115" t="s">
        <v>21</v>
      </c>
      <c r="AA25" s="116"/>
    </row>
    <row r="26" spans="1:28" x14ac:dyDescent="0.25">
      <c r="A26" s="78">
        <f t="shared" si="0"/>
        <v>25</v>
      </c>
      <c r="B26" s="10" t="s">
        <v>38</v>
      </c>
      <c r="C26" s="100" t="s">
        <v>32</v>
      </c>
      <c r="D26" s="279">
        <f>SUM(E26:W26)</f>
        <v>872.09</v>
      </c>
      <c r="E26" s="260"/>
      <c r="F26" s="211"/>
      <c r="G26" s="212">
        <v>575.99</v>
      </c>
      <c r="H26" s="224">
        <v>296.10000000000002</v>
      </c>
      <c r="I26" s="213"/>
      <c r="J26" s="218"/>
      <c r="K26" s="219"/>
      <c r="L26" s="259"/>
      <c r="M26" s="216"/>
      <c r="N26" s="261"/>
      <c r="O26" s="217"/>
      <c r="P26" s="259"/>
      <c r="Q26" s="261"/>
      <c r="R26" s="220"/>
      <c r="S26" s="221"/>
      <c r="T26" s="45"/>
      <c r="U26" s="47"/>
      <c r="V26" s="287"/>
      <c r="W26" s="47"/>
      <c r="X26" s="222">
        <f>SUM(E26:W26)</f>
        <v>872.09</v>
      </c>
    </row>
    <row r="27" spans="1:28" x14ac:dyDescent="0.25">
      <c r="A27" s="78">
        <f t="shared" si="0"/>
        <v>26</v>
      </c>
      <c r="B27" s="10" t="s">
        <v>78</v>
      </c>
      <c r="C27" s="100" t="s">
        <v>34</v>
      </c>
      <c r="D27" s="279">
        <f>SUM(E27:W27)</f>
        <v>834.72</v>
      </c>
      <c r="E27" s="260"/>
      <c r="F27" s="211"/>
      <c r="G27" s="263"/>
      <c r="H27" s="224"/>
      <c r="I27" s="213"/>
      <c r="J27" s="218"/>
      <c r="K27" s="219"/>
      <c r="L27" s="259"/>
      <c r="M27" s="216">
        <v>834.72</v>
      </c>
      <c r="N27" s="261"/>
      <c r="O27" s="217"/>
      <c r="P27" s="259"/>
      <c r="Q27" s="261"/>
      <c r="R27" s="220"/>
      <c r="S27" s="221"/>
      <c r="T27" s="45"/>
      <c r="U27" s="47"/>
      <c r="V27" s="287"/>
      <c r="W27" s="47"/>
      <c r="X27" s="222">
        <f>SUM(E27:W27)</f>
        <v>834.72</v>
      </c>
    </row>
    <row r="28" spans="1:28" x14ac:dyDescent="0.25">
      <c r="A28" s="78">
        <f t="shared" si="0"/>
        <v>27</v>
      </c>
      <c r="B28" s="10" t="s">
        <v>71</v>
      </c>
      <c r="C28" s="100" t="s">
        <v>32</v>
      </c>
      <c r="D28" s="279">
        <f>SUM(E28:W28)</f>
        <v>808.63999999999987</v>
      </c>
      <c r="E28" s="260"/>
      <c r="F28" s="211"/>
      <c r="G28" s="212">
        <v>272.83999999999997</v>
      </c>
      <c r="H28" s="224"/>
      <c r="I28" s="213"/>
      <c r="J28" s="218"/>
      <c r="K28" s="219">
        <v>535.79999999999995</v>
      </c>
      <c r="L28" s="259"/>
      <c r="M28" s="216"/>
      <c r="N28" s="261"/>
      <c r="O28" s="217"/>
      <c r="P28" s="259"/>
      <c r="Q28" s="261"/>
      <c r="R28" s="220"/>
      <c r="S28" s="221"/>
      <c r="T28" s="45"/>
      <c r="U28" s="47"/>
      <c r="V28" s="287"/>
      <c r="W28" s="47"/>
      <c r="X28" s="222">
        <f>SUM(E28:W28)</f>
        <v>808.63999999999987</v>
      </c>
      <c r="AB28" s="117"/>
    </row>
    <row r="29" spans="1:28" x14ac:dyDescent="0.25">
      <c r="A29" s="78">
        <f t="shared" si="0"/>
        <v>28</v>
      </c>
      <c r="B29" s="10" t="s">
        <v>141</v>
      </c>
      <c r="C29" s="100" t="s">
        <v>34</v>
      </c>
      <c r="D29" s="279">
        <f>SUM(E29:W29)</f>
        <v>801.26</v>
      </c>
      <c r="E29" s="260"/>
      <c r="F29" s="211"/>
      <c r="G29" s="212"/>
      <c r="H29" s="224"/>
      <c r="I29" s="213">
        <v>208.12</v>
      </c>
      <c r="J29" s="218"/>
      <c r="K29" s="219"/>
      <c r="L29" s="259"/>
      <c r="M29" s="216"/>
      <c r="N29" s="261"/>
      <c r="O29" s="217"/>
      <c r="P29" s="259">
        <v>218.08</v>
      </c>
      <c r="Q29" s="261"/>
      <c r="R29" s="220">
        <v>375.06</v>
      </c>
      <c r="S29" s="221"/>
      <c r="T29" s="45"/>
      <c r="U29" s="47"/>
      <c r="V29" s="287"/>
      <c r="W29" s="47"/>
      <c r="X29" s="222">
        <f>SUM(E29:W29)</f>
        <v>801.26</v>
      </c>
    </row>
    <row r="30" spans="1:28" x14ac:dyDescent="0.25">
      <c r="A30" s="78">
        <f t="shared" si="0"/>
        <v>29</v>
      </c>
      <c r="B30" s="10" t="s">
        <v>140</v>
      </c>
      <c r="C30" s="100" t="s">
        <v>46</v>
      </c>
      <c r="D30" s="279">
        <f>SUM(E30:W30)</f>
        <v>765.06999999999994</v>
      </c>
      <c r="E30" s="260"/>
      <c r="F30" s="211"/>
      <c r="G30" s="212"/>
      <c r="H30" s="224"/>
      <c r="I30" s="213">
        <v>439.36</v>
      </c>
      <c r="J30" s="218"/>
      <c r="K30" s="219"/>
      <c r="L30" s="259"/>
      <c r="M30" s="216"/>
      <c r="N30" s="261"/>
      <c r="O30" s="217"/>
      <c r="P30" s="259"/>
      <c r="Q30" s="261"/>
      <c r="R30" s="220"/>
      <c r="S30" s="221">
        <v>325.70999999999998</v>
      </c>
      <c r="T30" s="45"/>
      <c r="U30" s="47"/>
      <c r="V30" s="287"/>
      <c r="W30" s="47"/>
      <c r="X30" s="222">
        <f>SUM(E30:W30)</f>
        <v>765.06999999999994</v>
      </c>
    </row>
    <row r="31" spans="1:28" x14ac:dyDescent="0.25">
      <c r="A31" s="78">
        <f t="shared" si="0"/>
        <v>30</v>
      </c>
      <c r="B31" s="10" t="s">
        <v>95</v>
      </c>
      <c r="C31" s="100" t="s">
        <v>66</v>
      </c>
      <c r="D31" s="279">
        <f>SUM(E31:W31)</f>
        <v>698.18999999999994</v>
      </c>
      <c r="E31" s="260"/>
      <c r="F31" s="211"/>
      <c r="G31" s="212"/>
      <c r="H31" s="224"/>
      <c r="I31" s="213"/>
      <c r="J31" s="218"/>
      <c r="K31" s="219">
        <v>111.63</v>
      </c>
      <c r="L31" s="259"/>
      <c r="M31" s="216"/>
      <c r="N31" s="261"/>
      <c r="O31" s="217"/>
      <c r="P31" s="259"/>
      <c r="Q31" s="261">
        <v>586.55999999999995</v>
      </c>
      <c r="R31" s="220"/>
      <c r="S31" s="221"/>
      <c r="T31" s="45"/>
      <c r="U31" s="47"/>
      <c r="V31" s="287"/>
      <c r="W31" s="47"/>
      <c r="X31" s="222">
        <f>SUM(E31:W31)</f>
        <v>698.18999999999994</v>
      </c>
    </row>
    <row r="32" spans="1:28" x14ac:dyDescent="0.25">
      <c r="A32" s="78">
        <f t="shared" si="0"/>
        <v>31</v>
      </c>
      <c r="B32" s="10" t="s">
        <v>253</v>
      </c>
      <c r="C32" s="100" t="s">
        <v>37</v>
      </c>
      <c r="D32" s="279">
        <f>SUM(E32:W32)</f>
        <v>674.69</v>
      </c>
      <c r="H32" s="34"/>
      <c r="L32" s="105"/>
      <c r="M32" s="106"/>
      <c r="N32" s="107"/>
      <c r="O32" s="70"/>
      <c r="P32" s="105"/>
      <c r="Q32" s="107"/>
      <c r="R32" s="72"/>
      <c r="S32" s="73">
        <v>674.69</v>
      </c>
      <c r="T32" s="45"/>
      <c r="U32" s="47"/>
      <c r="V32" s="287"/>
      <c r="W32" s="47"/>
      <c r="X32" s="222">
        <f>SUM(E32:W32)</f>
        <v>674.69</v>
      </c>
    </row>
    <row r="33" spans="1:31" x14ac:dyDescent="0.25">
      <c r="A33" s="78">
        <f t="shared" si="0"/>
        <v>32</v>
      </c>
      <c r="B33" s="10" t="s">
        <v>192</v>
      </c>
      <c r="C33" s="100" t="s">
        <v>48</v>
      </c>
      <c r="D33" s="279">
        <f>SUM(E33:W33)</f>
        <v>660.82</v>
      </c>
      <c r="E33" s="260"/>
      <c r="F33" s="211"/>
      <c r="G33" s="212"/>
      <c r="H33" s="224"/>
      <c r="I33" s="213"/>
      <c r="J33" s="218"/>
      <c r="K33" s="219"/>
      <c r="L33" s="259"/>
      <c r="M33" s="216">
        <v>660.82</v>
      </c>
      <c r="N33" s="261"/>
      <c r="O33" s="217"/>
      <c r="P33" s="259"/>
      <c r="Q33" s="261"/>
      <c r="R33" s="220"/>
      <c r="S33" s="221"/>
      <c r="T33" s="45"/>
      <c r="U33" s="47"/>
      <c r="V33" s="287"/>
      <c r="W33" s="47"/>
      <c r="X33" s="222">
        <f>SUM(E33:W33)</f>
        <v>660.82</v>
      </c>
      <c r="AB33" s="117"/>
    </row>
    <row r="34" spans="1:31" x14ac:dyDescent="0.25">
      <c r="A34" s="78">
        <f t="shared" si="0"/>
        <v>33</v>
      </c>
      <c r="B34" s="10" t="s">
        <v>280</v>
      </c>
      <c r="D34" s="279">
        <f>SUM(E34:W34)</f>
        <v>603.48</v>
      </c>
      <c r="H34" s="34"/>
      <c r="L34" s="105"/>
      <c r="M34" s="106"/>
      <c r="N34" s="107"/>
      <c r="O34" s="70"/>
      <c r="P34" s="105"/>
      <c r="Q34" s="107"/>
      <c r="R34" s="72"/>
      <c r="S34" s="73"/>
      <c r="T34" s="45"/>
      <c r="U34" s="47"/>
      <c r="V34" s="287"/>
      <c r="W34" s="47">
        <v>603.48</v>
      </c>
      <c r="X34" s="222">
        <f>SUM(E34:W34)</f>
        <v>603.48</v>
      </c>
    </row>
    <row r="35" spans="1:31" x14ac:dyDescent="0.25">
      <c r="A35" s="78">
        <f t="shared" si="0"/>
        <v>34</v>
      </c>
      <c r="B35" s="10" t="s">
        <v>176</v>
      </c>
      <c r="C35" s="100" t="s">
        <v>34</v>
      </c>
      <c r="D35" s="279">
        <f>SUM(E35:W35)</f>
        <v>593.38</v>
      </c>
      <c r="E35" s="260"/>
      <c r="F35" s="211"/>
      <c r="G35" s="212"/>
      <c r="H35" s="224"/>
      <c r="I35" s="213"/>
      <c r="J35" s="218"/>
      <c r="K35" s="219"/>
      <c r="L35" s="259">
        <v>383.99</v>
      </c>
      <c r="M35" s="216"/>
      <c r="N35" s="261"/>
      <c r="O35" s="217"/>
      <c r="P35" s="259"/>
      <c r="Q35" s="261"/>
      <c r="R35" s="220"/>
      <c r="S35" s="221">
        <v>209.39</v>
      </c>
      <c r="T35" s="45"/>
      <c r="U35" s="47"/>
      <c r="V35" s="287"/>
      <c r="W35" s="47"/>
      <c r="X35" s="222">
        <f>SUM(E35:W35)</f>
        <v>593.38</v>
      </c>
    </row>
    <row r="36" spans="1:31" x14ac:dyDescent="0.25">
      <c r="A36" s="78">
        <f t="shared" si="0"/>
        <v>35</v>
      </c>
      <c r="B36" s="10" t="s">
        <v>274</v>
      </c>
      <c r="D36" s="279">
        <f>SUM(E36:W36)</f>
        <v>575.28</v>
      </c>
      <c r="H36" s="34"/>
      <c r="L36" s="105"/>
      <c r="M36" s="106"/>
      <c r="N36" s="107"/>
      <c r="O36" s="70"/>
      <c r="P36" s="105"/>
      <c r="Q36" s="107"/>
      <c r="R36" s="72"/>
      <c r="S36" s="73"/>
      <c r="T36" s="45"/>
      <c r="U36" s="47"/>
      <c r="V36" s="287">
        <v>575.28</v>
      </c>
      <c r="W36" s="47"/>
      <c r="X36" s="222">
        <f>SUM(E36:W36)</f>
        <v>575.28</v>
      </c>
      <c r="Z36" s="115"/>
      <c r="AA36" s="116"/>
      <c r="AB36" s="117"/>
    </row>
    <row r="37" spans="1:31" x14ac:dyDescent="0.25">
      <c r="A37" s="78">
        <f t="shared" si="0"/>
        <v>36</v>
      </c>
      <c r="B37" s="10" t="s">
        <v>102</v>
      </c>
      <c r="C37" s="100" t="s">
        <v>37</v>
      </c>
      <c r="D37" s="279">
        <f>SUM(E37:W37)</f>
        <v>549.15</v>
      </c>
      <c r="E37" s="260"/>
      <c r="F37" s="211">
        <v>549.15</v>
      </c>
      <c r="G37" s="212"/>
      <c r="H37" s="224"/>
      <c r="I37" s="213"/>
      <c r="J37" s="218"/>
      <c r="K37" s="219"/>
      <c r="L37" s="259"/>
      <c r="M37" s="216"/>
      <c r="N37" s="261"/>
      <c r="O37" s="217"/>
      <c r="P37" s="259"/>
      <c r="Q37" s="261"/>
      <c r="R37" s="220"/>
      <c r="S37" s="221"/>
      <c r="T37" s="45"/>
      <c r="U37" s="47"/>
      <c r="V37" s="287"/>
      <c r="W37" s="47"/>
      <c r="X37" s="222">
        <f>SUM(E37:W37)</f>
        <v>549.15</v>
      </c>
    </row>
    <row r="38" spans="1:31" x14ac:dyDescent="0.25">
      <c r="A38" s="78">
        <f t="shared" si="0"/>
        <v>37</v>
      </c>
      <c r="B38" s="10" t="s">
        <v>147</v>
      </c>
      <c r="C38" s="100" t="s">
        <v>48</v>
      </c>
      <c r="D38" s="279">
        <f>SUM(E38:W38)</f>
        <v>547.08000000000004</v>
      </c>
      <c r="E38" s="260"/>
      <c r="F38" s="211"/>
      <c r="G38" s="212"/>
      <c r="H38" s="224"/>
      <c r="I38" s="213"/>
      <c r="J38" s="218">
        <v>305.97000000000003</v>
      </c>
      <c r="K38" s="219"/>
      <c r="L38" s="259"/>
      <c r="M38" s="216"/>
      <c r="N38" s="261"/>
      <c r="O38" s="217"/>
      <c r="P38" s="259"/>
      <c r="Q38" s="261"/>
      <c r="R38" s="220">
        <v>241.11</v>
      </c>
      <c r="S38" s="221"/>
      <c r="T38" s="45"/>
      <c r="U38" s="47"/>
      <c r="V38" s="287"/>
      <c r="W38" s="47"/>
      <c r="X38" s="222">
        <f>SUM(E38:W38)</f>
        <v>547.08000000000004</v>
      </c>
    </row>
    <row r="39" spans="1:31" x14ac:dyDescent="0.25">
      <c r="A39" s="78">
        <f t="shared" si="0"/>
        <v>38</v>
      </c>
      <c r="B39" s="267" t="s">
        <v>224</v>
      </c>
      <c r="C39" s="144" t="s">
        <v>61</v>
      </c>
      <c r="D39" s="279">
        <f>SUM(E39:W39)</f>
        <v>501.58</v>
      </c>
      <c r="H39" s="34"/>
      <c r="L39" s="105"/>
      <c r="M39" s="106"/>
      <c r="N39" s="107"/>
      <c r="O39" s="70"/>
      <c r="P39" s="105">
        <v>501.58</v>
      </c>
      <c r="Q39" s="107"/>
      <c r="R39" s="72"/>
      <c r="S39" s="73"/>
      <c r="T39" s="45"/>
      <c r="U39" s="47"/>
      <c r="V39" s="287"/>
      <c r="W39" s="47"/>
      <c r="X39" s="222">
        <f>SUM(E39:W39)</f>
        <v>501.58</v>
      </c>
    </row>
    <row r="40" spans="1:31" x14ac:dyDescent="0.25">
      <c r="A40" s="78">
        <f t="shared" si="0"/>
        <v>39</v>
      </c>
      <c r="B40" s="10" t="s">
        <v>193</v>
      </c>
      <c r="C40" s="100" t="s">
        <v>61</v>
      </c>
      <c r="D40" s="279">
        <f>SUM(E40:W40)</f>
        <v>486.92</v>
      </c>
      <c r="E40" s="260"/>
      <c r="F40" s="211"/>
      <c r="G40" s="212"/>
      <c r="H40" s="224"/>
      <c r="I40" s="213"/>
      <c r="J40" s="218"/>
      <c r="K40" s="219"/>
      <c r="L40" s="259"/>
      <c r="M40" s="216">
        <v>486.92</v>
      </c>
      <c r="N40" s="261"/>
      <c r="O40" s="217"/>
      <c r="P40" s="259"/>
      <c r="Q40" s="261"/>
      <c r="R40" s="220"/>
      <c r="S40" s="221"/>
      <c r="T40" s="45"/>
      <c r="U40" s="47"/>
      <c r="V40" s="287"/>
      <c r="W40" s="47"/>
      <c r="X40" s="222">
        <f>SUM(E40:W40)</f>
        <v>486.92</v>
      </c>
    </row>
    <row r="41" spans="1:31" x14ac:dyDescent="0.25">
      <c r="A41" s="78">
        <f t="shared" si="0"/>
        <v>40</v>
      </c>
      <c r="B41" s="267" t="s">
        <v>216</v>
      </c>
      <c r="C41" s="144" t="s">
        <v>61</v>
      </c>
      <c r="D41" s="279">
        <f>SUM(E41:W41)</f>
        <v>473.47</v>
      </c>
      <c r="H41" s="34"/>
      <c r="L41" s="105"/>
      <c r="M41" s="106"/>
      <c r="N41" s="107"/>
      <c r="O41" s="70">
        <v>473.47</v>
      </c>
      <c r="P41" s="105"/>
      <c r="Q41" s="107"/>
      <c r="R41" s="72"/>
      <c r="S41" s="73"/>
      <c r="T41" s="45"/>
      <c r="U41" s="47"/>
      <c r="V41" s="287"/>
      <c r="W41" s="47"/>
      <c r="X41" s="222">
        <f>SUM(E41:W41)</f>
        <v>473.47</v>
      </c>
      <c r="AB41" s="117"/>
    </row>
    <row r="42" spans="1:31" x14ac:dyDescent="0.25">
      <c r="A42" s="78">
        <f t="shared" si="0"/>
        <v>41</v>
      </c>
      <c r="B42" s="10" t="s">
        <v>98</v>
      </c>
      <c r="C42" s="100" t="s">
        <v>42</v>
      </c>
      <c r="D42" s="279">
        <f>SUM(E42:W42)</f>
        <v>460.6</v>
      </c>
      <c r="E42" s="260"/>
      <c r="F42" s="211"/>
      <c r="G42" s="212"/>
      <c r="H42" s="224"/>
      <c r="I42" s="213"/>
      <c r="J42" s="218"/>
      <c r="K42" s="219"/>
      <c r="L42" s="259"/>
      <c r="M42" s="216"/>
      <c r="N42" s="261">
        <v>460.6</v>
      </c>
      <c r="O42" s="217"/>
      <c r="P42" s="259"/>
      <c r="Q42" s="261"/>
      <c r="R42" s="220"/>
      <c r="S42" s="221"/>
      <c r="T42" s="45"/>
      <c r="U42" s="47"/>
      <c r="V42" s="287"/>
      <c r="W42" s="47"/>
      <c r="X42" s="222">
        <f>SUM(E42:W42)</f>
        <v>460.6</v>
      </c>
      <c r="AB42" s="117"/>
    </row>
    <row r="43" spans="1:31" x14ac:dyDescent="0.25">
      <c r="A43" s="78">
        <f t="shared" si="0"/>
        <v>42</v>
      </c>
      <c r="B43" s="10" t="s">
        <v>146</v>
      </c>
      <c r="C43" s="100" t="s">
        <v>48</v>
      </c>
      <c r="D43" s="279">
        <f>SUM(E43:W43)</f>
        <v>415.25</v>
      </c>
      <c r="E43" s="260"/>
      <c r="F43" s="211"/>
      <c r="G43" s="212"/>
      <c r="H43" s="224"/>
      <c r="I43" s="213"/>
      <c r="J43" s="218">
        <v>415.25</v>
      </c>
      <c r="K43" s="219"/>
      <c r="L43" s="259"/>
      <c r="M43" s="216"/>
      <c r="N43" s="261"/>
      <c r="O43" s="217"/>
      <c r="P43" s="259"/>
      <c r="Q43" s="261"/>
      <c r="R43" s="220"/>
      <c r="S43" s="221"/>
      <c r="T43" s="45"/>
      <c r="U43" s="47"/>
      <c r="V43" s="287"/>
      <c r="W43" s="47"/>
      <c r="X43" s="222">
        <f>SUM(E43:W43)</f>
        <v>415.25</v>
      </c>
    </row>
    <row r="44" spans="1:31" s="118" customFormat="1" x14ac:dyDescent="0.25">
      <c r="A44" s="78">
        <f t="shared" si="0"/>
        <v>43</v>
      </c>
      <c r="B44" s="10" t="s">
        <v>201</v>
      </c>
      <c r="C44" s="100" t="s">
        <v>32</v>
      </c>
      <c r="D44" s="279">
        <f>SUM(E44:W44)</f>
        <v>411.37</v>
      </c>
      <c r="E44" s="101"/>
      <c r="F44" s="102"/>
      <c r="G44" s="103"/>
      <c r="H44" s="34"/>
      <c r="I44" s="35"/>
      <c r="J44" s="36"/>
      <c r="K44" s="104"/>
      <c r="L44" s="105"/>
      <c r="M44" s="106"/>
      <c r="N44" s="107"/>
      <c r="O44" s="70"/>
      <c r="P44" s="105"/>
      <c r="Q44" s="107">
        <v>122.2</v>
      </c>
      <c r="R44" s="72"/>
      <c r="S44" s="73"/>
      <c r="T44" s="45"/>
      <c r="U44" s="47"/>
      <c r="V44" s="287"/>
      <c r="W44" s="47">
        <v>289.17</v>
      </c>
      <c r="X44" s="222">
        <f>SUM(E44:W44)</f>
        <v>411.37</v>
      </c>
      <c r="Y44" s="97"/>
      <c r="Z44" s="98"/>
      <c r="AA44" s="98"/>
      <c r="AB44" s="98"/>
      <c r="AC44" s="98"/>
      <c r="AD44" s="98"/>
      <c r="AE44" s="98"/>
    </row>
    <row r="45" spans="1:31" s="118" customFormat="1" x14ac:dyDescent="0.25">
      <c r="A45" s="78">
        <f t="shared" si="0"/>
        <v>44</v>
      </c>
      <c r="B45" s="10" t="s">
        <v>29</v>
      </c>
      <c r="C45" s="100" t="s">
        <v>30</v>
      </c>
      <c r="D45" s="279">
        <f>SUM(E45:W45)</f>
        <v>313.8</v>
      </c>
      <c r="E45" s="260"/>
      <c r="F45" s="211">
        <v>313.8</v>
      </c>
      <c r="G45" s="212"/>
      <c r="H45" s="224"/>
      <c r="I45" s="213"/>
      <c r="J45" s="218"/>
      <c r="K45" s="219"/>
      <c r="L45" s="259"/>
      <c r="M45" s="216"/>
      <c r="N45" s="261"/>
      <c r="O45" s="217"/>
      <c r="P45" s="259"/>
      <c r="Q45" s="261"/>
      <c r="R45" s="220"/>
      <c r="S45" s="221"/>
      <c r="T45" s="45"/>
      <c r="U45" s="47"/>
      <c r="V45" s="287"/>
      <c r="W45" s="47"/>
      <c r="X45" s="222">
        <f>SUM(E45:W45)</f>
        <v>313.8</v>
      </c>
      <c r="Y45" s="97"/>
      <c r="Z45" s="98"/>
      <c r="AA45" s="98"/>
      <c r="AB45" s="98"/>
      <c r="AC45" s="98"/>
      <c r="AD45" s="98"/>
      <c r="AE45" s="98"/>
    </row>
    <row r="46" spans="1:31" s="118" customFormat="1" x14ac:dyDescent="0.25">
      <c r="A46" s="78">
        <f t="shared" si="0"/>
        <v>45</v>
      </c>
      <c r="B46" s="10" t="s">
        <v>273</v>
      </c>
      <c r="C46" s="100"/>
      <c r="D46" s="279">
        <f>SUM(E46:W46)</f>
        <v>289.17</v>
      </c>
      <c r="E46" s="101"/>
      <c r="F46" s="102"/>
      <c r="G46" s="103"/>
      <c r="H46" s="34"/>
      <c r="I46" s="35"/>
      <c r="J46" s="36"/>
      <c r="K46" s="104"/>
      <c r="L46" s="105"/>
      <c r="M46" s="106"/>
      <c r="N46" s="107"/>
      <c r="O46" s="70"/>
      <c r="P46" s="105"/>
      <c r="Q46" s="107"/>
      <c r="R46" s="72"/>
      <c r="S46" s="73"/>
      <c r="T46" s="45"/>
      <c r="U46" s="47"/>
      <c r="V46" s="287"/>
      <c r="W46" s="47">
        <v>289.17</v>
      </c>
      <c r="X46" s="222">
        <f>SUM(E46:W46)</f>
        <v>289.17</v>
      </c>
      <c r="Y46" s="97"/>
      <c r="Z46" s="98"/>
      <c r="AA46" s="98"/>
      <c r="AB46" s="98"/>
      <c r="AC46" s="98"/>
      <c r="AD46" s="98"/>
      <c r="AE46" s="98"/>
    </row>
    <row r="47" spans="1:31" s="118" customFormat="1" x14ac:dyDescent="0.25">
      <c r="A47" s="78">
        <f t="shared" si="0"/>
        <v>46</v>
      </c>
      <c r="B47" s="10" t="s">
        <v>266</v>
      </c>
      <c r="C47" s="100" t="s">
        <v>32</v>
      </c>
      <c r="D47" s="279">
        <f>SUM(E47:W47)</f>
        <v>266.49</v>
      </c>
      <c r="E47" s="101"/>
      <c r="F47" s="102"/>
      <c r="G47" s="103"/>
      <c r="H47" s="34"/>
      <c r="I47" s="35"/>
      <c r="J47" s="36"/>
      <c r="K47" s="104"/>
      <c r="L47" s="105"/>
      <c r="M47" s="106"/>
      <c r="N47" s="107"/>
      <c r="O47" s="70"/>
      <c r="P47" s="105"/>
      <c r="Q47" s="107"/>
      <c r="R47" s="72"/>
      <c r="S47" s="114"/>
      <c r="T47" s="45">
        <v>266.49</v>
      </c>
      <c r="U47" s="47"/>
      <c r="V47" s="287"/>
      <c r="W47" s="47"/>
      <c r="X47" s="222">
        <f>SUM(E47:W47)</f>
        <v>266.49</v>
      </c>
      <c r="Y47" s="97"/>
      <c r="Z47" s="98"/>
      <c r="AA47" s="98"/>
      <c r="AB47" s="98"/>
      <c r="AC47" s="98"/>
      <c r="AD47" s="98"/>
      <c r="AE47" s="98"/>
    </row>
    <row r="48" spans="1:31" x14ac:dyDescent="0.25">
      <c r="A48" s="78">
        <f t="shared" si="0"/>
        <v>47</v>
      </c>
      <c r="B48" s="10" t="s">
        <v>31</v>
      </c>
      <c r="C48" s="100" t="s">
        <v>32</v>
      </c>
      <c r="D48" s="279">
        <f>SUM(E48:W48)</f>
        <v>208.68</v>
      </c>
      <c r="E48" s="260"/>
      <c r="F48" s="211"/>
      <c r="G48" s="212"/>
      <c r="H48" s="224">
        <v>105.75</v>
      </c>
      <c r="I48" s="213"/>
      <c r="J48" s="218"/>
      <c r="K48" s="219"/>
      <c r="L48" s="259"/>
      <c r="M48" s="216"/>
      <c r="N48" s="261"/>
      <c r="O48" s="217">
        <v>102.93</v>
      </c>
      <c r="P48" s="259"/>
      <c r="Q48" s="261"/>
      <c r="R48" s="220"/>
      <c r="S48" s="221"/>
      <c r="T48" s="45"/>
      <c r="U48" s="47"/>
      <c r="V48" s="287"/>
      <c r="W48" s="47"/>
      <c r="X48" s="222">
        <f>SUM(E48:W48)</f>
        <v>208.68</v>
      </c>
    </row>
    <row r="49" spans="1:28" x14ac:dyDescent="0.25">
      <c r="A49" s="78">
        <f t="shared" si="0"/>
        <v>48</v>
      </c>
      <c r="B49" s="10" t="s">
        <v>40</v>
      </c>
      <c r="C49" s="100" t="s">
        <v>32</v>
      </c>
      <c r="D49" s="279">
        <f>SUM(E49:W49)</f>
        <v>200.93</v>
      </c>
      <c r="E49" s="260"/>
      <c r="F49" s="211"/>
      <c r="G49" s="212"/>
      <c r="H49" s="224"/>
      <c r="I49" s="213"/>
      <c r="J49" s="218"/>
      <c r="K49" s="219">
        <v>200.93</v>
      </c>
      <c r="L49" s="259"/>
      <c r="M49" s="216"/>
      <c r="N49" s="261"/>
      <c r="O49" s="217"/>
      <c r="P49" s="259"/>
      <c r="Q49" s="261"/>
      <c r="R49" s="220"/>
      <c r="S49" s="221"/>
      <c r="T49" s="45"/>
      <c r="U49" s="47"/>
      <c r="V49" s="287"/>
      <c r="W49" s="47"/>
      <c r="X49" s="222">
        <f>SUM(E49:W49)</f>
        <v>200.93</v>
      </c>
    </row>
    <row r="50" spans="1:28" x14ac:dyDescent="0.25">
      <c r="A50" s="78">
        <f t="shared" si="0"/>
        <v>49</v>
      </c>
      <c r="B50" s="10" t="s">
        <v>148</v>
      </c>
      <c r="C50" s="100" t="s">
        <v>48</v>
      </c>
      <c r="D50" s="279">
        <f>SUM(E50:W50)</f>
        <v>196.7</v>
      </c>
      <c r="E50" s="260"/>
      <c r="F50" s="211"/>
      <c r="G50" s="212"/>
      <c r="H50" s="224"/>
      <c r="I50" s="213"/>
      <c r="J50" s="218">
        <v>196.7</v>
      </c>
      <c r="K50" s="219"/>
      <c r="L50" s="259"/>
      <c r="M50" s="216"/>
      <c r="N50" s="261"/>
      <c r="O50" s="217"/>
      <c r="P50" s="259"/>
      <c r="Q50" s="261"/>
      <c r="R50" s="220"/>
      <c r="S50" s="221"/>
      <c r="T50" s="45"/>
      <c r="U50" s="47"/>
      <c r="V50" s="287"/>
      <c r="W50" s="47"/>
      <c r="X50" s="222">
        <f>SUM(E50:W50)</f>
        <v>196.7</v>
      </c>
    </row>
    <row r="51" spans="1:28" x14ac:dyDescent="0.25">
      <c r="A51" s="78">
        <f t="shared" si="0"/>
        <v>50</v>
      </c>
      <c r="B51" s="10" t="s">
        <v>124</v>
      </c>
      <c r="C51" s="100" t="s">
        <v>37</v>
      </c>
      <c r="D51" s="279">
        <f>SUM(E51:W51)</f>
        <v>190.35</v>
      </c>
      <c r="E51" s="260"/>
      <c r="F51" s="211"/>
      <c r="G51" s="212"/>
      <c r="H51" s="224">
        <v>190.35</v>
      </c>
      <c r="I51" s="213"/>
      <c r="J51" s="218"/>
      <c r="K51" s="219"/>
      <c r="L51" s="259"/>
      <c r="M51" s="216"/>
      <c r="N51" s="261"/>
      <c r="O51" s="217"/>
      <c r="P51" s="259"/>
      <c r="Q51" s="261"/>
      <c r="R51" s="220"/>
      <c r="S51" s="221"/>
      <c r="T51" s="45"/>
      <c r="U51" s="47"/>
      <c r="V51" s="287"/>
      <c r="W51" s="47"/>
      <c r="X51" s="222">
        <f>SUM(E51:W51)</f>
        <v>190.35</v>
      </c>
    </row>
    <row r="52" spans="1:28" x14ac:dyDescent="0.25">
      <c r="A52" s="78">
        <f t="shared" si="0"/>
        <v>51</v>
      </c>
      <c r="B52" s="10" t="s">
        <v>177</v>
      </c>
      <c r="C52" s="100" t="s">
        <v>66</v>
      </c>
      <c r="D52" s="279">
        <f>SUM(E52:W52)</f>
        <v>181.89</v>
      </c>
      <c r="E52" s="260"/>
      <c r="F52" s="211"/>
      <c r="G52" s="212"/>
      <c r="H52" s="224"/>
      <c r="I52" s="213"/>
      <c r="J52" s="218"/>
      <c r="K52" s="219"/>
      <c r="L52" s="259">
        <v>181.89</v>
      </c>
      <c r="M52" s="216"/>
      <c r="N52" s="261"/>
      <c r="O52" s="217"/>
      <c r="P52" s="259"/>
      <c r="Q52" s="261"/>
      <c r="R52" s="220"/>
      <c r="S52" s="221"/>
      <c r="T52" s="45"/>
      <c r="U52" s="47"/>
      <c r="V52" s="287"/>
      <c r="W52" s="47"/>
      <c r="X52" s="222">
        <f>SUM(E52:W52)</f>
        <v>181.89</v>
      </c>
    </row>
    <row r="53" spans="1:28" x14ac:dyDescent="0.25">
      <c r="A53" s="78">
        <f t="shared" si="0"/>
        <v>52</v>
      </c>
      <c r="B53" s="10" t="s">
        <v>194</v>
      </c>
      <c r="C53" s="100" t="s">
        <v>61</v>
      </c>
      <c r="D53" s="279">
        <f>SUM(E53:W53)</f>
        <v>173.9</v>
      </c>
      <c r="E53" s="260"/>
      <c r="F53" s="211"/>
      <c r="G53" s="212"/>
      <c r="H53" s="224"/>
      <c r="I53" s="213"/>
      <c r="J53" s="218"/>
      <c r="K53" s="219"/>
      <c r="L53" s="259"/>
      <c r="M53" s="216">
        <v>173.9</v>
      </c>
      <c r="N53" s="261"/>
      <c r="O53" s="217"/>
      <c r="P53" s="259"/>
      <c r="Q53" s="261"/>
      <c r="R53" s="220"/>
      <c r="S53" s="221"/>
      <c r="T53" s="45"/>
      <c r="U53" s="47"/>
      <c r="V53" s="287"/>
      <c r="W53" s="47"/>
      <c r="X53" s="222">
        <f>SUM(E53:W53)</f>
        <v>173.9</v>
      </c>
      <c r="AB53" s="117"/>
    </row>
    <row r="54" spans="1:28" x14ac:dyDescent="0.25">
      <c r="A54" s="78">
        <f t="shared" si="0"/>
        <v>53</v>
      </c>
      <c r="B54" s="10" t="s">
        <v>200</v>
      </c>
      <c r="C54" s="100" t="s">
        <v>61</v>
      </c>
      <c r="D54" s="279">
        <f>SUM(E54:W54)</f>
        <v>164.5</v>
      </c>
      <c r="E54" s="260"/>
      <c r="F54" s="211"/>
      <c r="G54" s="212"/>
      <c r="H54" s="224"/>
      <c r="I54" s="213"/>
      <c r="J54" s="218"/>
      <c r="K54" s="219"/>
      <c r="L54" s="259"/>
      <c r="M54" s="216"/>
      <c r="N54" s="261">
        <v>164.5</v>
      </c>
      <c r="O54" s="217"/>
      <c r="P54" s="259"/>
      <c r="Q54" s="261"/>
      <c r="R54" s="220"/>
      <c r="S54" s="221"/>
      <c r="T54" s="45"/>
      <c r="U54" s="47"/>
      <c r="V54" s="287"/>
      <c r="W54" s="47"/>
      <c r="X54" s="222">
        <f>SUM(E54:W54)</f>
        <v>164.5</v>
      </c>
    </row>
    <row r="55" spans="1:28" x14ac:dyDescent="0.25">
      <c r="A55" s="78">
        <f t="shared" si="0"/>
        <v>54</v>
      </c>
      <c r="B55" s="10" t="s">
        <v>114</v>
      </c>
      <c r="C55" s="100" t="s">
        <v>32</v>
      </c>
      <c r="D55" s="279">
        <f>SUM(E55:W55)</f>
        <v>151.58000000000001</v>
      </c>
      <c r="E55" s="260"/>
      <c r="F55" s="211"/>
      <c r="G55" s="212">
        <v>151.58000000000001</v>
      </c>
      <c r="H55" s="224"/>
      <c r="I55" s="213"/>
      <c r="J55" s="218"/>
      <c r="K55" s="219"/>
      <c r="L55" s="259"/>
      <c r="M55" s="216"/>
      <c r="N55" s="261"/>
      <c r="O55" s="217"/>
      <c r="P55" s="259"/>
      <c r="Q55" s="261"/>
      <c r="R55" s="220"/>
      <c r="S55" s="221"/>
      <c r="T55" s="45"/>
      <c r="U55" s="47"/>
      <c r="V55" s="287"/>
      <c r="W55" s="47"/>
      <c r="X55" s="222">
        <f>SUM(E55:W55)</f>
        <v>151.58000000000001</v>
      </c>
    </row>
    <row r="56" spans="1:28" x14ac:dyDescent="0.25">
      <c r="A56" s="78">
        <f t="shared" si="0"/>
        <v>55</v>
      </c>
      <c r="B56" s="10" t="s">
        <v>68</v>
      </c>
      <c r="C56" s="100" t="s">
        <v>34</v>
      </c>
      <c r="D56" s="279">
        <f>SUM(E56:W56)</f>
        <v>133.94999999999999</v>
      </c>
      <c r="H56" s="34"/>
      <c r="L56" s="105"/>
      <c r="M56" s="106"/>
      <c r="N56" s="107"/>
      <c r="O56" s="70"/>
      <c r="P56" s="105"/>
      <c r="Q56" s="107"/>
      <c r="R56" s="72">
        <v>133.94999999999999</v>
      </c>
      <c r="S56" s="73"/>
      <c r="T56" s="45"/>
      <c r="U56" s="47"/>
      <c r="V56" s="287"/>
      <c r="W56" s="47"/>
      <c r="X56" s="222">
        <f>SUM(E56:W56)</f>
        <v>133.94999999999999</v>
      </c>
    </row>
    <row r="57" spans="1:28" x14ac:dyDescent="0.25">
      <c r="A57" s="78">
        <f t="shared" si="0"/>
        <v>56</v>
      </c>
      <c r="B57" s="10" t="s">
        <v>181</v>
      </c>
      <c r="D57" s="279">
        <f>SUM(E57:W57)</f>
        <v>125.73</v>
      </c>
      <c r="H57" s="34"/>
      <c r="L57" s="105"/>
      <c r="M57" s="106"/>
      <c r="N57" s="107"/>
      <c r="O57" s="70"/>
      <c r="P57" s="105"/>
      <c r="Q57" s="107"/>
      <c r="R57" s="72"/>
      <c r="S57" s="73"/>
      <c r="T57" s="45"/>
      <c r="U57" s="47"/>
      <c r="V57" s="287"/>
      <c r="W57" s="47">
        <v>125.73</v>
      </c>
      <c r="X57" s="222">
        <f>SUM(E57:W57)</f>
        <v>125.73</v>
      </c>
    </row>
    <row r="58" spans="1:28" x14ac:dyDescent="0.25">
      <c r="A58" s="78">
        <f t="shared" si="0"/>
        <v>57</v>
      </c>
      <c r="B58" s="10" t="s">
        <v>83</v>
      </c>
      <c r="C58" s="100" t="s">
        <v>61</v>
      </c>
      <c r="D58" s="279">
        <f>SUM(E58:W58)</f>
        <v>109.28</v>
      </c>
      <c r="E58" s="260"/>
      <c r="F58" s="211"/>
      <c r="G58" s="212"/>
      <c r="H58" s="224"/>
      <c r="I58" s="213"/>
      <c r="J58" s="218">
        <v>109.28</v>
      </c>
      <c r="K58" s="219"/>
      <c r="L58" s="259"/>
      <c r="M58" s="216"/>
      <c r="N58" s="261"/>
      <c r="O58" s="217"/>
      <c r="P58" s="259"/>
      <c r="Q58" s="261"/>
      <c r="R58" s="220"/>
      <c r="S58" s="221"/>
      <c r="T58" s="45"/>
      <c r="U58" s="47"/>
      <c r="V58" s="287"/>
      <c r="W58" s="47"/>
      <c r="X58" s="222">
        <f>SUM(E58:W58)</f>
        <v>109.28</v>
      </c>
    </row>
    <row r="59" spans="1:28" x14ac:dyDescent="0.25">
      <c r="A59" s="78">
        <f t="shared" si="0"/>
        <v>58</v>
      </c>
      <c r="B59" s="10" t="s">
        <v>178</v>
      </c>
      <c r="C59" s="100" t="s">
        <v>43</v>
      </c>
      <c r="D59" s="279">
        <f>SUM(E59:W59)</f>
        <v>101.05</v>
      </c>
      <c r="E59" s="260"/>
      <c r="F59" s="211"/>
      <c r="G59" s="212"/>
      <c r="H59" s="224"/>
      <c r="I59" s="213"/>
      <c r="J59" s="218"/>
      <c r="K59" s="219"/>
      <c r="L59" s="259">
        <v>101.05</v>
      </c>
      <c r="M59" s="216"/>
      <c r="N59" s="261"/>
      <c r="O59" s="217"/>
      <c r="P59" s="259"/>
      <c r="Q59" s="261"/>
      <c r="R59" s="220"/>
      <c r="S59" s="221"/>
      <c r="T59" s="45"/>
      <c r="U59" s="47"/>
      <c r="V59" s="287"/>
      <c r="W59" s="47"/>
      <c r="X59" s="222">
        <f>SUM(E59:W59)</f>
        <v>101.05</v>
      </c>
    </row>
    <row r="60" spans="1:28" x14ac:dyDescent="0.25">
      <c r="A60" s="78">
        <f t="shared" si="0"/>
        <v>59</v>
      </c>
      <c r="D60" s="279">
        <f t="shared" ref="D57:D66" si="1">SUM(E60:W60)</f>
        <v>0</v>
      </c>
      <c r="H60" s="34"/>
      <c r="L60" s="105"/>
      <c r="M60" s="106"/>
      <c r="N60" s="107"/>
      <c r="O60" s="70"/>
      <c r="P60" s="105"/>
      <c r="Q60" s="107"/>
      <c r="R60" s="72"/>
      <c r="S60" s="73"/>
      <c r="T60" s="45"/>
      <c r="U60" s="47"/>
      <c r="V60" s="287"/>
      <c r="W60" s="47"/>
      <c r="X60" s="222">
        <f t="shared" ref="X57:X71" si="2">SUM(E60:W60)</f>
        <v>0</v>
      </c>
    </row>
    <row r="61" spans="1:28" x14ac:dyDescent="0.25">
      <c r="A61" s="78">
        <f t="shared" si="0"/>
        <v>60</v>
      </c>
      <c r="D61" s="279">
        <f t="shared" si="1"/>
        <v>0</v>
      </c>
      <c r="H61" s="34"/>
      <c r="L61" s="105"/>
      <c r="M61" s="106"/>
      <c r="N61" s="107"/>
      <c r="O61" s="70"/>
      <c r="P61" s="105"/>
      <c r="Q61" s="107"/>
      <c r="R61" s="72"/>
      <c r="S61" s="73"/>
      <c r="T61" s="45"/>
      <c r="U61" s="47"/>
      <c r="V61" s="287"/>
      <c r="W61" s="47"/>
      <c r="X61" s="222">
        <f t="shared" si="2"/>
        <v>0</v>
      </c>
    </row>
    <row r="62" spans="1:28" x14ac:dyDescent="0.25">
      <c r="A62" s="78">
        <f t="shared" si="0"/>
        <v>61</v>
      </c>
      <c r="D62" s="279">
        <f t="shared" si="1"/>
        <v>0</v>
      </c>
      <c r="H62" s="34"/>
      <c r="L62" s="105"/>
      <c r="M62" s="106"/>
      <c r="N62" s="107"/>
      <c r="O62" s="70"/>
      <c r="P62" s="105"/>
      <c r="Q62" s="107"/>
      <c r="R62" s="72"/>
      <c r="S62" s="73"/>
      <c r="T62" s="45"/>
      <c r="U62" s="47"/>
      <c r="V62" s="287"/>
      <c r="W62" s="47"/>
      <c r="X62" s="222">
        <f t="shared" si="2"/>
        <v>0</v>
      </c>
    </row>
    <row r="63" spans="1:28" x14ac:dyDescent="0.25">
      <c r="A63" s="78">
        <f t="shared" si="0"/>
        <v>62</v>
      </c>
      <c r="D63" s="279">
        <f t="shared" si="1"/>
        <v>0</v>
      </c>
      <c r="H63" s="34"/>
      <c r="L63" s="105"/>
      <c r="M63" s="106"/>
      <c r="N63" s="107"/>
      <c r="O63" s="70"/>
      <c r="P63" s="105"/>
      <c r="Q63" s="107"/>
      <c r="R63" s="72"/>
      <c r="S63" s="73"/>
      <c r="V63" s="288"/>
      <c r="W63" s="76"/>
      <c r="X63" s="222">
        <f t="shared" si="2"/>
        <v>0</v>
      </c>
    </row>
    <row r="64" spans="1:28" x14ac:dyDescent="0.25">
      <c r="A64" s="78">
        <f t="shared" si="0"/>
        <v>63</v>
      </c>
      <c r="D64" s="279">
        <f t="shared" si="1"/>
        <v>0</v>
      </c>
      <c r="H64" s="34"/>
      <c r="L64" s="105"/>
      <c r="M64" s="106"/>
      <c r="N64" s="107"/>
      <c r="O64" s="70"/>
      <c r="P64" s="105"/>
      <c r="Q64" s="107"/>
      <c r="R64" s="72"/>
      <c r="S64" s="73"/>
      <c r="V64" s="288"/>
      <c r="W64" s="76"/>
      <c r="X64" s="222">
        <f t="shared" si="2"/>
        <v>0</v>
      </c>
    </row>
    <row r="65" spans="1:24" x14ac:dyDescent="0.25">
      <c r="A65" s="78">
        <f t="shared" si="0"/>
        <v>64</v>
      </c>
      <c r="D65" s="279">
        <f t="shared" si="1"/>
        <v>0</v>
      </c>
      <c r="H65" s="34"/>
      <c r="L65" s="105"/>
      <c r="M65" s="106"/>
      <c r="N65" s="107"/>
      <c r="O65" s="70"/>
      <c r="P65" s="105"/>
      <c r="Q65" s="107"/>
      <c r="R65" s="72"/>
      <c r="S65" s="73"/>
      <c r="V65" s="288"/>
      <c r="W65" s="76"/>
      <c r="X65" s="222">
        <f t="shared" si="2"/>
        <v>0</v>
      </c>
    </row>
    <row r="66" spans="1:24" x14ac:dyDescent="0.25">
      <c r="A66" s="78">
        <f t="shared" ref="A66:A75" si="3">SUM(A65+1)</f>
        <v>65</v>
      </c>
      <c r="D66" s="279">
        <f t="shared" si="1"/>
        <v>0</v>
      </c>
      <c r="H66" s="34"/>
      <c r="L66" s="105"/>
      <c r="M66" s="106"/>
      <c r="N66" s="107"/>
      <c r="O66" s="70"/>
      <c r="P66" s="105"/>
      <c r="Q66" s="107"/>
      <c r="R66" s="72"/>
      <c r="S66" s="73"/>
      <c r="V66" s="288"/>
      <c r="W66" s="76"/>
      <c r="X66" s="222">
        <f t="shared" si="2"/>
        <v>0</v>
      </c>
    </row>
    <row r="67" spans="1:24" x14ac:dyDescent="0.25">
      <c r="A67" s="78">
        <f t="shared" si="3"/>
        <v>66</v>
      </c>
      <c r="D67" s="279">
        <f t="shared" ref="D67:D70" si="4">SUM(E67:W67)</f>
        <v>0</v>
      </c>
      <c r="H67" s="34"/>
      <c r="L67" s="105"/>
      <c r="M67" s="106"/>
      <c r="N67" s="107"/>
      <c r="O67" s="70"/>
      <c r="P67" s="105"/>
      <c r="Q67" s="107"/>
      <c r="R67" s="72"/>
      <c r="S67" s="73"/>
      <c r="V67" s="288"/>
      <c r="W67" s="76"/>
      <c r="X67" s="222">
        <f t="shared" si="2"/>
        <v>0</v>
      </c>
    </row>
    <row r="68" spans="1:24" x14ac:dyDescent="0.25">
      <c r="A68" s="78">
        <f t="shared" si="3"/>
        <v>67</v>
      </c>
      <c r="D68" s="279">
        <f t="shared" si="4"/>
        <v>0</v>
      </c>
      <c r="H68" s="34"/>
      <c r="L68" s="105"/>
      <c r="M68" s="106"/>
      <c r="N68" s="107"/>
      <c r="O68" s="70"/>
      <c r="P68" s="105"/>
      <c r="Q68" s="107"/>
      <c r="R68" s="72"/>
      <c r="S68" s="73"/>
      <c r="V68" s="288"/>
      <c r="W68" s="76"/>
      <c r="X68" s="222">
        <f t="shared" si="2"/>
        <v>0</v>
      </c>
    </row>
    <row r="69" spans="1:24" x14ac:dyDescent="0.25">
      <c r="A69" s="78">
        <f t="shared" si="3"/>
        <v>68</v>
      </c>
      <c r="D69" s="279">
        <f t="shared" si="4"/>
        <v>0</v>
      </c>
      <c r="H69" s="34"/>
      <c r="L69" s="105"/>
      <c r="M69" s="106"/>
      <c r="N69" s="107"/>
      <c r="O69" s="70"/>
      <c r="P69" s="105"/>
      <c r="Q69" s="107"/>
      <c r="R69" s="72"/>
      <c r="S69" s="73"/>
      <c r="V69" s="288"/>
      <c r="W69" s="76"/>
      <c r="X69" s="222">
        <f t="shared" si="2"/>
        <v>0</v>
      </c>
    </row>
    <row r="70" spans="1:24" x14ac:dyDescent="0.25">
      <c r="A70" s="78">
        <f t="shared" si="3"/>
        <v>69</v>
      </c>
      <c r="D70" s="279">
        <f t="shared" si="4"/>
        <v>0</v>
      </c>
      <c r="H70" s="34"/>
      <c r="L70" s="105"/>
      <c r="M70" s="106"/>
      <c r="N70" s="107"/>
      <c r="O70" s="70"/>
      <c r="P70" s="105"/>
      <c r="Q70" s="107"/>
      <c r="R70" s="72"/>
      <c r="S70" s="73"/>
      <c r="V70" s="288"/>
      <c r="W70" s="76"/>
      <c r="X70" s="222">
        <f t="shared" si="2"/>
        <v>0</v>
      </c>
    </row>
    <row r="71" spans="1:24" x14ac:dyDescent="0.25">
      <c r="A71" s="78">
        <f t="shared" si="3"/>
        <v>70</v>
      </c>
      <c r="D71" s="279">
        <f t="shared" ref="D71" si="5">SUM(E71:U71)</f>
        <v>0</v>
      </c>
      <c r="H71" s="34"/>
      <c r="L71" s="105"/>
      <c r="M71" s="106"/>
      <c r="N71" s="107"/>
      <c r="O71" s="70"/>
      <c r="P71" s="105"/>
      <c r="Q71" s="107"/>
      <c r="R71" s="72"/>
      <c r="S71" s="73"/>
      <c r="V71" s="288"/>
      <c r="W71" s="76"/>
      <c r="X71" s="222">
        <f t="shared" si="2"/>
        <v>0</v>
      </c>
    </row>
    <row r="72" spans="1:24" x14ac:dyDescent="0.25">
      <c r="A72" s="78">
        <f t="shared" si="3"/>
        <v>71</v>
      </c>
      <c r="H72" s="34"/>
      <c r="L72" s="105"/>
      <c r="M72" s="106"/>
      <c r="N72" s="107"/>
      <c r="O72" s="70"/>
      <c r="P72" s="105"/>
      <c r="Q72" s="107"/>
      <c r="R72" s="72"/>
      <c r="S72" s="73"/>
      <c r="V72" s="288"/>
      <c r="W72" s="76"/>
      <c r="X72" s="108">
        <f t="shared" ref="X72:X75" si="6">SUM(E72:S72)</f>
        <v>0</v>
      </c>
    </row>
    <row r="73" spans="1:24" x14ac:dyDescent="0.25">
      <c r="A73" s="78">
        <f t="shared" si="3"/>
        <v>72</v>
      </c>
      <c r="H73" s="34"/>
      <c r="L73" s="105"/>
      <c r="M73" s="106"/>
      <c r="N73" s="107"/>
      <c r="O73" s="70"/>
      <c r="P73" s="105"/>
      <c r="Q73" s="107"/>
      <c r="R73" s="72"/>
      <c r="S73" s="73"/>
      <c r="V73" s="288"/>
      <c r="W73" s="76"/>
      <c r="X73" s="108">
        <f t="shared" si="6"/>
        <v>0</v>
      </c>
    </row>
    <row r="74" spans="1:24" x14ac:dyDescent="0.25">
      <c r="A74" s="78">
        <f t="shared" si="3"/>
        <v>73</v>
      </c>
      <c r="H74" s="34"/>
      <c r="L74" s="105"/>
      <c r="M74" s="106"/>
      <c r="N74" s="107"/>
      <c r="O74" s="70"/>
      <c r="P74" s="105"/>
      <c r="Q74" s="107"/>
      <c r="R74" s="72"/>
      <c r="S74" s="73"/>
      <c r="V74" s="288"/>
      <c r="W74" s="76"/>
      <c r="X74" s="108">
        <f t="shared" si="6"/>
        <v>0</v>
      </c>
    </row>
    <row r="75" spans="1:24" x14ac:dyDescent="0.25">
      <c r="A75" s="78">
        <f t="shared" si="3"/>
        <v>74</v>
      </c>
      <c r="H75" s="34"/>
      <c r="L75" s="105"/>
      <c r="M75" s="106"/>
      <c r="N75" s="107"/>
      <c r="O75" s="70"/>
      <c r="P75" s="105"/>
      <c r="Q75" s="107"/>
      <c r="R75" s="72"/>
      <c r="S75" s="73"/>
      <c r="V75" s="288"/>
      <c r="W75" s="76"/>
      <c r="X75" s="108">
        <f t="shared" si="6"/>
        <v>0</v>
      </c>
    </row>
    <row r="76" spans="1:24" x14ac:dyDescent="0.25">
      <c r="H76" s="34"/>
      <c r="L76" s="105"/>
      <c r="M76" s="106"/>
      <c r="N76" s="107"/>
      <c r="O76" s="70"/>
      <c r="P76" s="105"/>
      <c r="Q76" s="107"/>
      <c r="R76" s="72"/>
      <c r="S76" s="73"/>
      <c r="V76" s="288"/>
      <c r="W76" s="76"/>
      <c r="X76" s="100"/>
    </row>
    <row r="77" spans="1:24" x14ac:dyDescent="0.25">
      <c r="H77" s="34"/>
      <c r="L77" s="105"/>
      <c r="M77" s="106"/>
      <c r="N77" s="107"/>
      <c r="O77" s="70"/>
      <c r="P77" s="105"/>
      <c r="Q77" s="107"/>
      <c r="R77" s="72"/>
      <c r="S77" s="73"/>
      <c r="V77" s="288"/>
      <c r="W77" s="76"/>
      <c r="X77" s="100"/>
    </row>
    <row r="78" spans="1:24" x14ac:dyDescent="0.25">
      <c r="H78" s="34"/>
      <c r="L78" s="105"/>
      <c r="M78" s="106"/>
      <c r="N78" s="107"/>
      <c r="O78" s="70"/>
      <c r="P78" s="105"/>
      <c r="Q78" s="107"/>
      <c r="R78" s="72"/>
      <c r="S78" s="73"/>
      <c r="V78" s="288"/>
      <c r="W78" s="76"/>
      <c r="X78" s="100"/>
    </row>
    <row r="79" spans="1:24" x14ac:dyDescent="0.25">
      <c r="H79" s="34"/>
      <c r="L79" s="105"/>
      <c r="M79" s="106"/>
      <c r="N79" s="107"/>
      <c r="O79" s="70"/>
      <c r="P79" s="105"/>
      <c r="Q79" s="107"/>
      <c r="R79" s="72"/>
      <c r="S79" s="73"/>
      <c r="V79" s="288"/>
      <c r="W79" s="76"/>
      <c r="X79" s="100"/>
    </row>
    <row r="80" spans="1:24" x14ac:dyDescent="0.25">
      <c r="H80" s="34"/>
      <c r="L80" s="105"/>
      <c r="M80" s="106"/>
      <c r="N80" s="107"/>
      <c r="O80" s="70"/>
      <c r="P80" s="105"/>
      <c r="Q80" s="107"/>
      <c r="R80" s="72"/>
      <c r="S80" s="73"/>
      <c r="V80" s="288"/>
      <c r="W80" s="76"/>
      <c r="X80" s="100"/>
    </row>
    <row r="81" spans="8:24" x14ac:dyDescent="0.25">
      <c r="H81" s="34"/>
      <c r="L81" s="105"/>
      <c r="M81" s="106"/>
      <c r="N81" s="107"/>
      <c r="O81" s="70"/>
      <c r="P81" s="105"/>
      <c r="Q81" s="107"/>
      <c r="R81" s="72"/>
      <c r="S81" s="73"/>
      <c r="V81" s="288"/>
      <c r="W81" s="76"/>
      <c r="X81" s="100"/>
    </row>
    <row r="82" spans="8:24" x14ac:dyDescent="0.25">
      <c r="H82" s="34"/>
      <c r="L82" s="105"/>
      <c r="M82" s="106"/>
      <c r="N82" s="107"/>
      <c r="O82" s="70"/>
      <c r="P82" s="105"/>
      <c r="Q82" s="107"/>
      <c r="R82" s="72"/>
      <c r="S82" s="73"/>
      <c r="V82" s="288"/>
      <c r="W82" s="76"/>
      <c r="X82" s="100"/>
    </row>
    <row r="83" spans="8:24" x14ac:dyDescent="0.25">
      <c r="H83" s="34"/>
      <c r="L83" s="105"/>
      <c r="M83" s="106"/>
      <c r="N83" s="107"/>
      <c r="O83" s="70"/>
      <c r="P83" s="105"/>
      <c r="Q83" s="107"/>
      <c r="R83" s="72"/>
      <c r="S83" s="73"/>
      <c r="V83" s="288"/>
      <c r="W83" s="76"/>
      <c r="X83" s="100"/>
    </row>
    <row r="84" spans="8:24" x14ac:dyDescent="0.25">
      <c r="H84" s="34"/>
      <c r="L84" s="105"/>
      <c r="M84" s="106"/>
      <c r="N84" s="107"/>
      <c r="O84" s="70"/>
      <c r="P84" s="105"/>
      <c r="Q84" s="107"/>
      <c r="R84" s="72"/>
      <c r="S84" s="73"/>
      <c r="V84" s="288"/>
      <c r="W84" s="76"/>
      <c r="X84" s="100"/>
    </row>
    <row r="85" spans="8:24" x14ac:dyDescent="0.25">
      <c r="H85" s="34"/>
      <c r="L85" s="105"/>
      <c r="M85" s="106"/>
      <c r="N85" s="107"/>
      <c r="O85" s="70"/>
      <c r="P85" s="105"/>
      <c r="Q85" s="107"/>
      <c r="R85" s="72"/>
      <c r="S85" s="73"/>
      <c r="V85" s="288"/>
      <c r="W85" s="76"/>
      <c r="X85" s="100"/>
    </row>
    <row r="86" spans="8:24" x14ac:dyDescent="0.25">
      <c r="H86" s="34"/>
      <c r="L86" s="105"/>
      <c r="M86" s="106"/>
      <c r="N86" s="107"/>
      <c r="O86" s="70"/>
      <c r="P86" s="105"/>
      <c r="Q86" s="107"/>
      <c r="R86" s="72"/>
      <c r="S86" s="73"/>
      <c r="V86" s="288"/>
      <c r="W86" s="76"/>
      <c r="X86" s="100"/>
    </row>
    <row r="87" spans="8:24" x14ac:dyDescent="0.25">
      <c r="H87" s="34"/>
      <c r="L87" s="105"/>
      <c r="M87" s="106"/>
      <c r="N87" s="107"/>
      <c r="O87" s="70"/>
      <c r="P87" s="105"/>
      <c r="Q87" s="107"/>
      <c r="R87" s="72"/>
      <c r="S87" s="73"/>
      <c r="V87" s="288"/>
      <c r="W87" s="76"/>
      <c r="X87" s="100"/>
    </row>
    <row r="88" spans="8:24" x14ac:dyDescent="0.25">
      <c r="H88" s="34"/>
      <c r="L88" s="105"/>
      <c r="M88" s="106"/>
      <c r="N88" s="107"/>
      <c r="O88" s="70"/>
      <c r="P88" s="105"/>
      <c r="Q88" s="107"/>
      <c r="R88" s="72"/>
      <c r="S88" s="73"/>
      <c r="V88" s="288"/>
      <c r="W88" s="76"/>
      <c r="X88" s="100"/>
    </row>
    <row r="89" spans="8:24" x14ac:dyDescent="0.25">
      <c r="H89" s="34"/>
      <c r="L89" s="105"/>
      <c r="M89" s="106"/>
      <c r="N89" s="107"/>
      <c r="O89" s="70"/>
      <c r="P89" s="105"/>
      <c r="Q89" s="107"/>
      <c r="R89" s="72"/>
      <c r="S89" s="72"/>
      <c r="V89" s="288"/>
      <c r="W89" s="76"/>
      <c r="X89" s="100"/>
    </row>
    <row r="90" spans="8:24" x14ac:dyDescent="0.25">
      <c r="H90" s="34"/>
      <c r="L90" s="105"/>
      <c r="M90" s="106"/>
      <c r="N90" s="107"/>
      <c r="O90" s="70"/>
      <c r="P90" s="105"/>
      <c r="Q90" s="107"/>
      <c r="R90" s="72"/>
      <c r="S90" s="72"/>
      <c r="V90" s="288"/>
      <c r="W90" s="76"/>
      <c r="X90" s="100"/>
    </row>
    <row r="91" spans="8:24" x14ac:dyDescent="0.25">
      <c r="H91" s="34"/>
      <c r="L91" s="105"/>
      <c r="M91" s="106"/>
      <c r="N91" s="107"/>
      <c r="O91" s="70"/>
      <c r="P91" s="105"/>
      <c r="Q91" s="107"/>
      <c r="R91" s="72"/>
      <c r="S91" s="72"/>
      <c r="V91" s="288"/>
      <c r="W91" s="76"/>
      <c r="X91" s="100"/>
    </row>
    <row r="92" spans="8:24" x14ac:dyDescent="0.25">
      <c r="H92" s="34"/>
      <c r="L92" s="105"/>
      <c r="M92" s="106"/>
      <c r="N92" s="107"/>
      <c r="O92" s="70"/>
      <c r="P92" s="105"/>
      <c r="Q92" s="107"/>
      <c r="R92" s="72"/>
      <c r="S92" s="72"/>
      <c r="V92" s="288"/>
      <c r="W92" s="76"/>
      <c r="X92" s="100"/>
    </row>
    <row r="93" spans="8:24" x14ac:dyDescent="0.25">
      <c r="H93" s="34"/>
      <c r="L93" s="105"/>
      <c r="M93" s="106"/>
      <c r="N93" s="107"/>
      <c r="O93" s="70"/>
      <c r="P93" s="105"/>
      <c r="Q93" s="107"/>
      <c r="R93" s="72"/>
      <c r="S93" s="72"/>
      <c r="V93" s="288"/>
      <c r="W93" s="76"/>
      <c r="X93" s="100"/>
    </row>
    <row r="94" spans="8:24" x14ac:dyDescent="0.25">
      <c r="H94" s="34"/>
      <c r="L94" s="105"/>
      <c r="M94" s="106"/>
      <c r="N94" s="107"/>
      <c r="O94" s="70"/>
      <c r="P94" s="105"/>
      <c r="Q94" s="107"/>
      <c r="R94" s="72"/>
      <c r="S94" s="72"/>
      <c r="V94" s="288"/>
      <c r="W94" s="76"/>
      <c r="X94" s="100"/>
    </row>
    <row r="95" spans="8:24" x14ac:dyDescent="0.25">
      <c r="H95" s="34"/>
      <c r="L95" s="105"/>
      <c r="M95" s="106"/>
      <c r="N95" s="107"/>
      <c r="O95" s="70"/>
      <c r="P95" s="105"/>
      <c r="Q95" s="107"/>
      <c r="R95" s="72"/>
      <c r="S95" s="72"/>
      <c r="V95" s="288"/>
      <c r="W95" s="76"/>
      <c r="X95" s="100"/>
    </row>
    <row r="96" spans="8:24" x14ac:dyDescent="0.25">
      <c r="H96" s="34"/>
      <c r="L96" s="105"/>
      <c r="M96" s="106"/>
      <c r="N96" s="107"/>
      <c r="O96" s="70"/>
      <c r="P96" s="105"/>
      <c r="Q96" s="107"/>
      <c r="R96" s="72"/>
      <c r="S96" s="72"/>
      <c r="V96" s="288"/>
      <c r="W96" s="76"/>
      <c r="X96" s="100"/>
    </row>
  </sheetData>
  <sortState ref="B2:X59">
    <sortCondition descending="1" ref="X2:X59"/>
  </sortState>
  <pageMargins left="0.7" right="0.7" top="0.75" bottom="0.75" header="0.3" footer="0.3"/>
  <pageSetup scale="4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45"/>
  <sheetViews>
    <sheetView view="pageBreakPreview" zoomScale="70" zoomScaleNormal="90" zoomScaleSheetLayoutView="70" workbookViewId="0">
      <selection activeCell="A2" sqref="A2:D21"/>
    </sheetView>
  </sheetViews>
  <sheetFormatPr defaultRowHeight="15.75" x14ac:dyDescent="0.25"/>
  <cols>
    <col min="1" max="1" width="5.140625" style="11" customWidth="1"/>
    <col min="2" max="2" width="22.28515625" style="11" customWidth="1"/>
    <col min="3" max="3" width="10" style="11" customWidth="1"/>
    <col min="4" max="4" width="13.7109375" style="276" customWidth="1"/>
    <col min="5" max="5" width="10.85546875" style="142" customWidth="1"/>
    <col min="6" max="6" width="10" style="76" customWidth="1"/>
    <col min="7" max="7" width="10.42578125" style="189" customWidth="1"/>
    <col min="8" max="8" width="11.42578125" style="36" customWidth="1"/>
    <col min="9" max="9" width="12.7109375" style="35" customWidth="1"/>
    <col min="10" max="10" width="10.7109375" style="69" customWidth="1"/>
    <col min="11" max="11" width="9.7109375" style="190" customWidth="1"/>
    <col min="12" max="12" width="9.7109375" style="74" customWidth="1"/>
    <col min="13" max="13" width="11.7109375" style="191" customWidth="1"/>
    <col min="14" max="14" width="9.7109375" style="192" customWidth="1"/>
    <col min="15" max="15" width="11.5703125" style="193" customWidth="1"/>
    <col min="16" max="16" width="12.5703125" style="190" customWidth="1"/>
    <col min="17" max="17" width="10.85546875" style="194" customWidth="1"/>
    <col min="18" max="19" width="9.7109375" style="195" customWidth="1"/>
    <col min="20" max="20" width="11.5703125" style="74" customWidth="1"/>
    <col min="21" max="21" width="11.28515625" style="76" customWidth="1"/>
    <col min="22" max="22" width="9.7109375" style="288" customWidth="1"/>
    <col min="23" max="23" width="10" style="76" customWidth="1"/>
    <col min="24" max="24" width="11" style="197" bestFit="1" customWidth="1"/>
    <col min="25" max="25" width="9.140625" style="31"/>
    <col min="26" max="26" width="12.42578125" style="31" customWidth="1"/>
    <col min="27" max="27" width="23.28515625" style="31" customWidth="1"/>
    <col min="28" max="16384" width="9.140625" style="31"/>
  </cols>
  <sheetData>
    <row r="1" spans="1:24" ht="113.25" x14ac:dyDescent="0.25">
      <c r="B1" s="2" t="s">
        <v>27</v>
      </c>
      <c r="C1" s="3" t="s">
        <v>1</v>
      </c>
      <c r="D1" s="275" t="s">
        <v>19</v>
      </c>
      <c r="E1" s="126" t="s">
        <v>22</v>
      </c>
      <c r="F1" s="173" t="s">
        <v>3</v>
      </c>
      <c r="G1" s="174" t="s">
        <v>108</v>
      </c>
      <c r="H1" s="86" t="s">
        <v>122</v>
      </c>
      <c r="I1" s="85" t="s">
        <v>129</v>
      </c>
      <c r="J1" s="175" t="s">
        <v>5</v>
      </c>
      <c r="K1" s="176" t="s">
        <v>161</v>
      </c>
      <c r="L1" s="94" t="s">
        <v>8</v>
      </c>
      <c r="M1" s="177" t="s">
        <v>183</v>
      </c>
      <c r="N1" s="178" t="s">
        <v>9</v>
      </c>
      <c r="O1" s="179" t="s">
        <v>10</v>
      </c>
      <c r="P1" s="176" t="s">
        <v>225</v>
      </c>
      <c r="Q1" s="180" t="s">
        <v>86</v>
      </c>
      <c r="R1" s="181" t="s">
        <v>241</v>
      </c>
      <c r="S1" s="182" t="s">
        <v>91</v>
      </c>
      <c r="T1" s="94" t="s">
        <v>261</v>
      </c>
      <c r="U1" s="95" t="s">
        <v>17</v>
      </c>
      <c r="V1" s="289" t="s">
        <v>276</v>
      </c>
      <c r="W1" s="95" t="s">
        <v>94</v>
      </c>
      <c r="X1" s="183" t="s">
        <v>19</v>
      </c>
    </row>
    <row r="2" spans="1:24" x14ac:dyDescent="0.25">
      <c r="A2" s="11">
        <f t="shared" ref="A2:A64" si="0">SUM(A1+1)</f>
        <v>1</v>
      </c>
      <c r="B2" s="11" t="s">
        <v>36</v>
      </c>
      <c r="C2" s="11" t="s">
        <v>37</v>
      </c>
      <c r="D2" s="48">
        <f>SUM(E2:W2)</f>
        <v>7968.0100000000011</v>
      </c>
      <c r="E2" s="50"/>
      <c r="F2" s="47"/>
      <c r="G2" s="184"/>
      <c r="H2" s="218"/>
      <c r="I2" s="213"/>
      <c r="J2" s="264"/>
      <c r="K2" s="185">
        <v>901.94</v>
      </c>
      <c r="L2" s="45">
        <v>485.04</v>
      </c>
      <c r="M2" s="51"/>
      <c r="N2" s="186">
        <v>823.44</v>
      </c>
      <c r="O2" s="54">
        <v>819.35</v>
      </c>
      <c r="P2" s="185">
        <v>1800.28</v>
      </c>
      <c r="Q2" s="187">
        <v>940</v>
      </c>
      <c r="R2" s="57"/>
      <c r="S2" s="58"/>
      <c r="T2" s="45"/>
      <c r="U2" s="47">
        <v>896.76</v>
      </c>
      <c r="V2" s="287">
        <v>401.85</v>
      </c>
      <c r="W2" s="47">
        <v>899.35</v>
      </c>
      <c r="X2" s="188">
        <f>SUM(E2:W2)</f>
        <v>7968.0100000000011</v>
      </c>
    </row>
    <row r="3" spans="1:24" x14ac:dyDescent="0.25">
      <c r="A3" s="11">
        <f t="shared" si="0"/>
        <v>2</v>
      </c>
      <c r="B3" s="11" t="s">
        <v>55</v>
      </c>
      <c r="C3" s="11" t="s">
        <v>34</v>
      </c>
      <c r="D3" s="48">
        <f>SUM(E3:W3)</f>
        <v>4786.33</v>
      </c>
      <c r="E3" s="50"/>
      <c r="F3" s="47"/>
      <c r="G3" s="184"/>
      <c r="H3" s="218"/>
      <c r="I3" s="213">
        <v>1965.53</v>
      </c>
      <c r="J3" s="264"/>
      <c r="K3" s="185"/>
      <c r="L3" s="45">
        <v>383.99</v>
      </c>
      <c r="M3" s="51">
        <v>701.01</v>
      </c>
      <c r="N3" s="186">
        <v>480.34</v>
      </c>
      <c r="O3" s="54"/>
      <c r="P3" s="185">
        <v>1255.46</v>
      </c>
      <c r="Q3" s="187"/>
      <c r="R3" s="57"/>
      <c r="S3" s="58"/>
      <c r="T3" s="45"/>
      <c r="U3" s="47"/>
      <c r="V3" s="287"/>
      <c r="W3" s="47"/>
      <c r="X3" s="188">
        <f>SUM(E3:W3)</f>
        <v>4786.33</v>
      </c>
    </row>
    <row r="4" spans="1:24" x14ac:dyDescent="0.25">
      <c r="A4" s="11">
        <f t="shared" si="0"/>
        <v>3</v>
      </c>
      <c r="B4" s="11" t="s">
        <v>175</v>
      </c>
      <c r="C4" s="11" t="s">
        <v>66</v>
      </c>
      <c r="D4" s="48">
        <f>SUM(E4:W4)</f>
        <v>3245.3600000000006</v>
      </c>
      <c r="E4" s="50"/>
      <c r="F4" s="47"/>
      <c r="G4" s="184">
        <v>165.68</v>
      </c>
      <c r="H4" s="218"/>
      <c r="I4" s="213">
        <v>1294.3800000000001</v>
      </c>
      <c r="J4" s="264"/>
      <c r="K4" s="185"/>
      <c r="L4" s="45">
        <v>181.89</v>
      </c>
      <c r="M4" s="51"/>
      <c r="N4" s="186">
        <v>171.55</v>
      </c>
      <c r="O4" s="54"/>
      <c r="P4" s="185"/>
      <c r="Q4" s="187"/>
      <c r="R4" s="57"/>
      <c r="S4" s="58"/>
      <c r="T4" s="45">
        <v>522.41</v>
      </c>
      <c r="U4" s="47"/>
      <c r="V4" s="287">
        <v>909.45</v>
      </c>
      <c r="W4" s="47"/>
      <c r="X4" s="188">
        <f>SUM(E4:W4)</f>
        <v>3245.3600000000006</v>
      </c>
    </row>
    <row r="5" spans="1:24" x14ac:dyDescent="0.25">
      <c r="A5" s="11">
        <f t="shared" si="0"/>
        <v>4</v>
      </c>
      <c r="B5" s="11" t="s">
        <v>35</v>
      </c>
      <c r="C5" s="11" t="s">
        <v>32</v>
      </c>
      <c r="D5" s="48">
        <f>SUM(E5:W5)</f>
        <v>3243.01</v>
      </c>
      <c r="E5" s="50"/>
      <c r="F5" s="47"/>
      <c r="G5" s="184">
        <v>960.92</v>
      </c>
      <c r="H5" s="218"/>
      <c r="I5" s="213"/>
      <c r="J5" s="264"/>
      <c r="K5" s="185">
        <v>569.64</v>
      </c>
      <c r="L5" s="45"/>
      <c r="M5" s="51"/>
      <c r="N5" s="186"/>
      <c r="O5" s="54"/>
      <c r="P5" s="185"/>
      <c r="Q5" s="187">
        <v>940</v>
      </c>
      <c r="R5" s="57"/>
      <c r="S5" s="58"/>
      <c r="T5" s="45">
        <v>384.93</v>
      </c>
      <c r="U5" s="47">
        <v>199.28</v>
      </c>
      <c r="V5" s="287"/>
      <c r="W5" s="47">
        <v>188.24</v>
      </c>
      <c r="X5" s="188">
        <f>SUM(E5:W5)</f>
        <v>3243.01</v>
      </c>
    </row>
    <row r="6" spans="1:24" x14ac:dyDescent="0.25">
      <c r="A6" s="11">
        <f t="shared" si="0"/>
        <v>5</v>
      </c>
      <c r="B6" s="11" t="s">
        <v>38</v>
      </c>
      <c r="C6" s="11" t="s">
        <v>32</v>
      </c>
      <c r="D6" s="48">
        <f>SUM(E6:W6)</f>
        <v>2906.7200000000003</v>
      </c>
      <c r="E6" s="50"/>
      <c r="F6" s="47"/>
      <c r="G6" s="184">
        <v>795.24</v>
      </c>
      <c r="H6" s="218"/>
      <c r="I6" s="213"/>
      <c r="J6" s="264"/>
      <c r="K6" s="185"/>
      <c r="L6" s="45"/>
      <c r="M6" s="51"/>
      <c r="N6" s="186"/>
      <c r="O6" s="54"/>
      <c r="P6" s="185"/>
      <c r="Q6" s="187"/>
      <c r="R6" s="57"/>
      <c r="S6" s="58">
        <v>654.24</v>
      </c>
      <c r="T6" s="45">
        <v>1457.24</v>
      </c>
      <c r="U6" s="47"/>
      <c r="V6" s="287"/>
      <c r="W6" s="47"/>
      <c r="X6" s="188">
        <f>SUM(E6:W6)</f>
        <v>2906.7200000000003</v>
      </c>
    </row>
    <row r="7" spans="1:24" x14ac:dyDescent="0.25">
      <c r="A7" s="11">
        <f t="shared" si="0"/>
        <v>6</v>
      </c>
      <c r="B7" s="11" t="s">
        <v>62</v>
      </c>
      <c r="C7" s="11" t="s">
        <v>34</v>
      </c>
      <c r="D7" s="48">
        <f>SUM(E7:W7)</f>
        <v>2870.74</v>
      </c>
      <c r="E7" s="50"/>
      <c r="F7" s="47"/>
      <c r="G7" s="184"/>
      <c r="H7" s="218"/>
      <c r="I7" s="213">
        <v>671.16</v>
      </c>
      <c r="J7" s="264"/>
      <c r="K7" s="185"/>
      <c r="L7" s="45"/>
      <c r="M7" s="51"/>
      <c r="N7" s="186"/>
      <c r="O7" s="54">
        <v>191.18</v>
      </c>
      <c r="P7" s="185">
        <v>1729.22</v>
      </c>
      <c r="Q7" s="187"/>
      <c r="R7" s="57">
        <v>279.18</v>
      </c>
      <c r="S7" s="58"/>
      <c r="T7" s="45"/>
      <c r="U7" s="47"/>
      <c r="V7" s="287"/>
      <c r="W7" s="47"/>
      <c r="X7" s="188">
        <f>SUM(E7:W7)</f>
        <v>2870.74</v>
      </c>
    </row>
    <row r="8" spans="1:24" x14ac:dyDescent="0.25">
      <c r="A8" s="11">
        <f t="shared" si="0"/>
        <v>7</v>
      </c>
      <c r="B8" s="11" t="s">
        <v>54</v>
      </c>
      <c r="C8" s="11" t="s">
        <v>43</v>
      </c>
      <c r="D8" s="48">
        <f>SUM(E8:W8)</f>
        <v>2353.09</v>
      </c>
      <c r="E8" s="50"/>
      <c r="F8" s="47"/>
      <c r="G8" s="184">
        <v>629.57000000000005</v>
      </c>
      <c r="H8" s="218"/>
      <c r="I8" s="213"/>
      <c r="J8" s="264"/>
      <c r="K8" s="185"/>
      <c r="L8" s="45">
        <v>282.94</v>
      </c>
      <c r="M8" s="51"/>
      <c r="N8" s="186">
        <v>308.79000000000002</v>
      </c>
      <c r="O8" s="54">
        <v>590.35</v>
      </c>
      <c r="P8" s="185"/>
      <c r="Q8" s="187"/>
      <c r="R8" s="57"/>
      <c r="S8" s="58">
        <v>541.44000000000005</v>
      </c>
      <c r="T8" s="45"/>
      <c r="U8" s="47"/>
      <c r="V8" s="287"/>
      <c r="W8" s="47"/>
      <c r="X8" s="188">
        <f>SUM(E8:W8)</f>
        <v>2353.09</v>
      </c>
    </row>
    <row r="9" spans="1:24" x14ac:dyDescent="0.25">
      <c r="A9" s="11">
        <f t="shared" si="0"/>
        <v>8</v>
      </c>
      <c r="B9" s="11" t="s">
        <v>195</v>
      </c>
      <c r="C9" s="11" t="s">
        <v>34</v>
      </c>
      <c r="D9" s="48">
        <f>SUM(E9:W9)</f>
        <v>2287.4499999999998</v>
      </c>
      <c r="E9" s="50"/>
      <c r="F9" s="47"/>
      <c r="G9" s="184"/>
      <c r="H9" s="218"/>
      <c r="I9" s="213"/>
      <c r="J9" s="264"/>
      <c r="K9" s="185"/>
      <c r="L9" s="45"/>
      <c r="M9" s="51">
        <v>885.48</v>
      </c>
      <c r="N9" s="186"/>
      <c r="O9" s="54">
        <v>399.18</v>
      </c>
      <c r="P9" s="185">
        <v>568.51</v>
      </c>
      <c r="Q9" s="187"/>
      <c r="R9" s="57">
        <v>434.28</v>
      </c>
      <c r="S9" s="58"/>
      <c r="T9" s="45"/>
      <c r="U9" s="47"/>
      <c r="V9" s="287"/>
      <c r="W9" s="47"/>
      <c r="X9" s="188">
        <f>SUM(E9:W9)</f>
        <v>2287.4499999999998</v>
      </c>
    </row>
    <row r="10" spans="1:24" x14ac:dyDescent="0.25">
      <c r="A10" s="11">
        <f t="shared" si="0"/>
        <v>9</v>
      </c>
      <c r="B10" s="11" t="s">
        <v>201</v>
      </c>
      <c r="C10" s="11" t="s">
        <v>32</v>
      </c>
      <c r="D10" s="48">
        <f>SUM(E10:W10)</f>
        <v>2093.15</v>
      </c>
      <c r="E10" s="50"/>
      <c r="F10" s="47"/>
      <c r="G10" s="184"/>
      <c r="H10" s="218"/>
      <c r="I10" s="213"/>
      <c r="J10" s="264"/>
      <c r="K10" s="185"/>
      <c r="L10" s="45"/>
      <c r="M10" s="51"/>
      <c r="N10" s="186">
        <v>994.99</v>
      </c>
      <c r="O10" s="54"/>
      <c r="P10" s="185"/>
      <c r="Q10" s="187"/>
      <c r="R10" s="57"/>
      <c r="S10" s="58"/>
      <c r="T10" s="45">
        <v>247.46</v>
      </c>
      <c r="U10" s="47">
        <v>348.74</v>
      </c>
      <c r="V10" s="287"/>
      <c r="W10" s="47">
        <v>501.96</v>
      </c>
      <c r="X10" s="188">
        <f>SUM(E10:W10)</f>
        <v>2093.15</v>
      </c>
    </row>
    <row r="11" spans="1:24" x14ac:dyDescent="0.25">
      <c r="A11" s="11">
        <f t="shared" si="0"/>
        <v>10</v>
      </c>
      <c r="B11" s="11" t="s">
        <v>166</v>
      </c>
      <c r="C11" s="11" t="s">
        <v>37</v>
      </c>
      <c r="D11" s="48">
        <f>SUM(E11:W11)</f>
        <v>1962.3000000000002</v>
      </c>
      <c r="E11" s="50"/>
      <c r="F11" s="47"/>
      <c r="G11" s="184"/>
      <c r="H11" s="218"/>
      <c r="I11" s="213"/>
      <c r="J11" s="264"/>
      <c r="K11" s="185"/>
      <c r="L11" s="45"/>
      <c r="M11" s="51"/>
      <c r="N11" s="186"/>
      <c r="O11" s="54">
        <v>1533.66</v>
      </c>
      <c r="P11" s="185"/>
      <c r="Q11" s="187"/>
      <c r="R11" s="57"/>
      <c r="S11" s="58">
        <v>428.64</v>
      </c>
      <c r="T11" s="45"/>
      <c r="U11" s="47"/>
      <c r="V11" s="287"/>
      <c r="W11" s="47"/>
      <c r="X11" s="188">
        <f>SUM(E11:W11)</f>
        <v>1962.3000000000002</v>
      </c>
    </row>
    <row r="12" spans="1:24" x14ac:dyDescent="0.25">
      <c r="A12" s="11">
        <f t="shared" si="0"/>
        <v>11</v>
      </c>
      <c r="B12" s="11" t="s">
        <v>89</v>
      </c>
      <c r="C12" s="11" t="s">
        <v>42</v>
      </c>
      <c r="D12" s="48">
        <f>SUM(E12:W12)</f>
        <v>1648.05</v>
      </c>
      <c r="E12" s="50"/>
      <c r="F12" s="47">
        <v>364.95</v>
      </c>
      <c r="G12" s="184"/>
      <c r="H12" s="218">
        <v>1283.0999999999999</v>
      </c>
      <c r="I12" s="213"/>
      <c r="J12" s="264"/>
      <c r="K12" s="185"/>
      <c r="L12" s="45"/>
      <c r="M12" s="51"/>
      <c r="N12" s="186"/>
      <c r="O12" s="54"/>
      <c r="P12" s="185"/>
      <c r="Q12" s="187"/>
      <c r="R12" s="57"/>
      <c r="S12" s="58"/>
      <c r="T12" s="45"/>
      <c r="U12" s="47"/>
      <c r="V12" s="287"/>
      <c r="W12" s="47"/>
      <c r="X12" s="188">
        <f>SUM(E12:W12)</f>
        <v>1648.05</v>
      </c>
    </row>
    <row r="13" spans="1:24" x14ac:dyDescent="0.25">
      <c r="A13" s="11">
        <f t="shared" si="0"/>
        <v>12</v>
      </c>
      <c r="B13" s="11" t="s">
        <v>68</v>
      </c>
      <c r="C13" s="11" t="s">
        <v>34</v>
      </c>
      <c r="D13" s="48">
        <f>SUM(E13:W13)</f>
        <v>1574.19</v>
      </c>
      <c r="E13" s="50"/>
      <c r="F13" s="47"/>
      <c r="G13" s="184"/>
      <c r="H13" s="218"/>
      <c r="I13" s="213"/>
      <c r="J13" s="264"/>
      <c r="K13" s="185"/>
      <c r="L13" s="45"/>
      <c r="M13" s="51">
        <v>1069.96</v>
      </c>
      <c r="N13" s="186"/>
      <c r="O13" s="54">
        <v>504.23</v>
      </c>
      <c r="P13" s="185"/>
      <c r="Q13" s="187"/>
      <c r="R13" s="57"/>
      <c r="S13" s="58"/>
      <c r="T13" s="45"/>
      <c r="U13" s="47"/>
      <c r="V13" s="287"/>
      <c r="W13" s="47"/>
      <c r="X13" s="188">
        <f>SUM(E13:W13)</f>
        <v>1574.19</v>
      </c>
    </row>
    <row r="14" spans="1:24" x14ac:dyDescent="0.25">
      <c r="A14" s="11">
        <f t="shared" si="0"/>
        <v>13</v>
      </c>
      <c r="B14" s="11" t="s">
        <v>146</v>
      </c>
      <c r="C14" s="11" t="s">
        <v>48</v>
      </c>
      <c r="D14" s="48">
        <f>SUM(E14:W14)</f>
        <v>1534.37</v>
      </c>
      <c r="E14" s="50"/>
      <c r="F14" s="47"/>
      <c r="G14" s="184"/>
      <c r="H14" s="218"/>
      <c r="I14" s="213"/>
      <c r="J14" s="264">
        <v>315.83999999999997</v>
      </c>
      <c r="K14" s="185"/>
      <c r="L14" s="45"/>
      <c r="M14" s="51"/>
      <c r="N14" s="186"/>
      <c r="O14" s="54">
        <v>1218.53</v>
      </c>
      <c r="P14" s="185"/>
      <c r="Q14" s="187"/>
      <c r="R14" s="57"/>
      <c r="S14" s="58"/>
      <c r="T14" s="45"/>
      <c r="U14" s="47"/>
      <c r="V14" s="287"/>
      <c r="W14" s="47"/>
      <c r="X14" s="188">
        <f>SUM(E14:W14)</f>
        <v>1534.37</v>
      </c>
    </row>
    <row r="15" spans="1:24" x14ac:dyDescent="0.25">
      <c r="A15" s="11">
        <f t="shared" si="0"/>
        <v>14</v>
      </c>
      <c r="B15" s="11" t="s">
        <v>92</v>
      </c>
      <c r="C15" s="11" t="s">
        <v>61</v>
      </c>
      <c r="D15" s="48">
        <f>SUM(E15:W15)</f>
        <v>1170.77</v>
      </c>
      <c r="E15" s="50"/>
      <c r="F15" s="47"/>
      <c r="G15" s="184"/>
      <c r="H15" s="218"/>
      <c r="I15" s="213"/>
      <c r="J15" s="264">
        <v>654.24</v>
      </c>
      <c r="K15" s="185"/>
      <c r="L15" s="45"/>
      <c r="M15" s="51">
        <v>516.53</v>
      </c>
      <c r="N15" s="186"/>
      <c r="O15" s="54"/>
      <c r="P15" s="185"/>
      <c r="Q15" s="187"/>
      <c r="R15" s="57"/>
      <c r="S15" s="58"/>
      <c r="T15" s="45"/>
      <c r="U15" s="47"/>
      <c r="V15" s="287"/>
      <c r="W15" s="47"/>
      <c r="X15" s="188">
        <f>SUM(E15:W15)</f>
        <v>1170.77</v>
      </c>
    </row>
    <row r="16" spans="1:24" x14ac:dyDescent="0.25">
      <c r="A16" s="11">
        <f t="shared" si="0"/>
        <v>15</v>
      </c>
      <c r="B16" s="11" t="s">
        <v>274</v>
      </c>
      <c r="C16" s="11" t="s">
        <v>66</v>
      </c>
      <c r="D16" s="48">
        <f>SUM(E16:W16)</f>
        <v>1110.3799999999999</v>
      </c>
      <c r="E16" s="50"/>
      <c r="F16" s="47"/>
      <c r="G16" s="184"/>
      <c r="H16" s="218"/>
      <c r="I16" s="213"/>
      <c r="J16" s="264"/>
      <c r="K16" s="185"/>
      <c r="L16" s="45"/>
      <c r="M16" s="51"/>
      <c r="N16" s="186"/>
      <c r="O16" s="54"/>
      <c r="P16" s="185"/>
      <c r="Q16" s="187"/>
      <c r="R16" s="57"/>
      <c r="S16" s="58"/>
      <c r="T16" s="45"/>
      <c r="U16" s="47">
        <v>498.2</v>
      </c>
      <c r="V16" s="287">
        <v>507.6</v>
      </c>
      <c r="W16" s="47">
        <v>104.58</v>
      </c>
      <c r="X16" s="188">
        <f>SUM(E16:W16)</f>
        <v>1110.3799999999999</v>
      </c>
    </row>
    <row r="17" spans="1:26" x14ac:dyDescent="0.25">
      <c r="A17" s="11">
        <f t="shared" si="0"/>
        <v>16</v>
      </c>
      <c r="B17" s="11" t="s">
        <v>142</v>
      </c>
      <c r="C17" s="11" t="s">
        <v>61</v>
      </c>
      <c r="D17" s="48">
        <f>SUM(E17:W17)</f>
        <v>953.39</v>
      </c>
      <c r="E17" s="50"/>
      <c r="F17" s="47"/>
      <c r="G17" s="184"/>
      <c r="H17" s="218"/>
      <c r="I17" s="213">
        <v>695.13</v>
      </c>
      <c r="J17" s="264"/>
      <c r="K17" s="185"/>
      <c r="L17" s="45"/>
      <c r="M17" s="51">
        <v>258.26</v>
      </c>
      <c r="N17" s="186"/>
      <c r="O17" s="54"/>
      <c r="P17" s="185"/>
      <c r="Q17" s="187"/>
      <c r="R17" s="57"/>
      <c r="S17" s="58"/>
      <c r="T17" s="45"/>
      <c r="U17" s="47"/>
      <c r="V17" s="287"/>
      <c r="W17" s="47"/>
      <c r="X17" s="188">
        <f>SUM(E17:W17)</f>
        <v>953.39</v>
      </c>
    </row>
    <row r="18" spans="1:26" x14ac:dyDescent="0.25">
      <c r="A18" s="11">
        <f t="shared" si="0"/>
        <v>17</v>
      </c>
      <c r="B18" s="11" t="s">
        <v>109</v>
      </c>
      <c r="C18" s="11" t="s">
        <v>32</v>
      </c>
      <c r="D18" s="48">
        <f>SUM(E18:W18)</f>
        <v>914.86</v>
      </c>
      <c r="E18" s="50"/>
      <c r="F18" s="47"/>
      <c r="G18" s="184">
        <v>463.89</v>
      </c>
      <c r="H18" s="218"/>
      <c r="I18" s="213"/>
      <c r="J18" s="264"/>
      <c r="K18" s="185">
        <v>450.97</v>
      </c>
      <c r="L18" s="45"/>
      <c r="M18" s="51"/>
      <c r="N18" s="186"/>
      <c r="O18" s="54"/>
      <c r="P18" s="185"/>
      <c r="Q18" s="187"/>
      <c r="R18" s="57"/>
      <c r="S18" s="58"/>
      <c r="T18" s="45"/>
      <c r="U18" s="47"/>
      <c r="V18" s="287"/>
      <c r="W18" s="47"/>
      <c r="X18" s="188">
        <f>SUM(E18:W18)</f>
        <v>914.86</v>
      </c>
    </row>
    <row r="19" spans="1:26" x14ac:dyDescent="0.25">
      <c r="A19" s="11">
        <f t="shared" si="0"/>
        <v>18</v>
      </c>
      <c r="B19" s="11" t="s">
        <v>245</v>
      </c>
      <c r="C19" s="11" t="s">
        <v>61</v>
      </c>
      <c r="D19" s="48">
        <f>SUM(E19:W19)</f>
        <v>899.58</v>
      </c>
      <c r="E19" s="50"/>
      <c r="F19" s="47"/>
      <c r="G19" s="184"/>
      <c r="H19" s="218"/>
      <c r="I19" s="213"/>
      <c r="J19" s="264"/>
      <c r="K19" s="185"/>
      <c r="L19" s="45"/>
      <c r="M19" s="51"/>
      <c r="N19" s="186"/>
      <c r="O19" s="54"/>
      <c r="P19" s="185"/>
      <c r="Q19" s="187"/>
      <c r="R19" s="57">
        <v>899.58</v>
      </c>
      <c r="S19" s="58"/>
      <c r="T19" s="45"/>
      <c r="U19" s="47"/>
      <c r="V19" s="287"/>
      <c r="W19" s="47"/>
      <c r="X19" s="188">
        <f>SUM(E19:W19)</f>
        <v>899.58</v>
      </c>
    </row>
    <row r="20" spans="1:26" x14ac:dyDescent="0.25">
      <c r="A20" s="11">
        <f t="shared" si="0"/>
        <v>19</v>
      </c>
      <c r="B20" s="11" t="s">
        <v>246</v>
      </c>
      <c r="C20" s="11" t="s">
        <v>61</v>
      </c>
      <c r="D20" s="48">
        <f>SUM(E20:W20)</f>
        <v>744.48</v>
      </c>
      <c r="E20" s="50"/>
      <c r="F20" s="47"/>
      <c r="G20" s="184"/>
      <c r="H20" s="218"/>
      <c r="I20" s="213"/>
      <c r="J20" s="264"/>
      <c r="K20" s="185"/>
      <c r="L20" s="45"/>
      <c r="M20" s="51"/>
      <c r="N20" s="186"/>
      <c r="O20" s="54"/>
      <c r="P20" s="185"/>
      <c r="Q20" s="187"/>
      <c r="R20" s="57">
        <v>744.48</v>
      </c>
      <c r="S20" s="58"/>
      <c r="T20" s="45"/>
      <c r="U20" s="47"/>
      <c r="V20" s="287"/>
      <c r="W20" s="47"/>
      <c r="X20" s="188">
        <f>SUM(E20:W20)</f>
        <v>744.48</v>
      </c>
    </row>
    <row r="21" spans="1:26" x14ac:dyDescent="0.25">
      <c r="A21" s="11">
        <f t="shared" si="0"/>
        <v>20</v>
      </c>
      <c r="B21" s="11" t="s">
        <v>192</v>
      </c>
      <c r="C21" s="11" t="s">
        <v>48</v>
      </c>
      <c r="D21" s="48">
        <f>SUM(E21:W21)</f>
        <v>651.89</v>
      </c>
      <c r="E21" s="50"/>
      <c r="F21" s="47"/>
      <c r="G21" s="184"/>
      <c r="H21" s="218"/>
      <c r="I21" s="213"/>
      <c r="J21" s="264"/>
      <c r="K21" s="185"/>
      <c r="L21" s="45"/>
      <c r="M21" s="51"/>
      <c r="N21" s="186">
        <v>651.89</v>
      </c>
      <c r="O21" s="54"/>
      <c r="P21" s="185"/>
      <c r="Q21" s="187"/>
      <c r="R21" s="57"/>
      <c r="S21" s="58"/>
      <c r="T21" s="45"/>
      <c r="U21" s="47"/>
      <c r="V21" s="287"/>
      <c r="W21" s="47"/>
      <c r="X21" s="188">
        <f>SUM(E21:W21)</f>
        <v>651.89</v>
      </c>
    </row>
    <row r="22" spans="1:26" x14ac:dyDescent="0.25">
      <c r="A22" s="11">
        <f t="shared" si="0"/>
        <v>21</v>
      </c>
      <c r="B22" s="11" t="s">
        <v>247</v>
      </c>
      <c r="C22" s="11" t="s">
        <v>34</v>
      </c>
      <c r="D22" s="48">
        <f>SUM(E22:W22)</f>
        <v>589.38</v>
      </c>
      <c r="E22" s="50"/>
      <c r="F22" s="47"/>
      <c r="G22" s="184"/>
      <c r="H22" s="218"/>
      <c r="I22" s="213"/>
      <c r="J22" s="264"/>
      <c r="K22" s="185"/>
      <c r="L22" s="45"/>
      <c r="M22" s="51"/>
      <c r="N22" s="186"/>
      <c r="O22" s="54"/>
      <c r="P22" s="185"/>
      <c r="Q22" s="187"/>
      <c r="R22" s="57">
        <v>589.38</v>
      </c>
      <c r="S22" s="58"/>
      <c r="T22" s="45"/>
      <c r="U22" s="47"/>
      <c r="V22" s="287"/>
      <c r="W22" s="47"/>
      <c r="X22" s="188">
        <f>SUM(E22:W22)</f>
        <v>589.38</v>
      </c>
    </row>
    <row r="23" spans="1:26" x14ac:dyDescent="0.25">
      <c r="A23" s="11">
        <f t="shared" si="0"/>
        <v>22</v>
      </c>
      <c r="B23" s="11" t="s">
        <v>279</v>
      </c>
      <c r="D23" s="48">
        <f>SUM(E23:W23)</f>
        <v>587.74</v>
      </c>
      <c r="E23" s="50"/>
      <c r="F23" s="47"/>
      <c r="G23" s="184"/>
      <c r="K23" s="185"/>
      <c r="L23" s="45"/>
      <c r="M23" s="51"/>
      <c r="N23" s="186"/>
      <c r="O23" s="54"/>
      <c r="P23" s="185"/>
      <c r="Q23" s="187"/>
      <c r="R23" s="57"/>
      <c r="S23" s="58"/>
      <c r="T23" s="45"/>
      <c r="U23" s="47"/>
      <c r="V23" s="287">
        <v>190.35</v>
      </c>
      <c r="W23" s="47">
        <v>397.39</v>
      </c>
      <c r="X23" s="188">
        <f>SUM(E23:W23)</f>
        <v>587.74</v>
      </c>
    </row>
    <row r="24" spans="1:26" x14ac:dyDescent="0.25">
      <c r="A24" s="11">
        <f t="shared" si="0"/>
        <v>23</v>
      </c>
      <c r="B24" s="11" t="s">
        <v>179</v>
      </c>
      <c r="C24" s="11" t="s">
        <v>43</v>
      </c>
      <c r="D24" s="48">
        <f>SUM(E24:W24)</f>
        <v>586.09</v>
      </c>
      <c r="E24" s="50"/>
      <c r="F24" s="47"/>
      <c r="G24" s="184"/>
      <c r="H24" s="218"/>
      <c r="I24" s="213"/>
      <c r="J24" s="264"/>
      <c r="K24" s="185"/>
      <c r="L24" s="45">
        <v>586.09</v>
      </c>
      <c r="M24" s="51"/>
      <c r="N24" s="186"/>
      <c r="O24" s="54"/>
      <c r="P24" s="185"/>
      <c r="Q24" s="187"/>
      <c r="R24" s="57"/>
      <c r="S24" s="58"/>
      <c r="T24" s="45"/>
      <c r="U24" s="47"/>
      <c r="V24" s="287"/>
      <c r="W24" s="47"/>
      <c r="X24" s="188">
        <f>SUM(E24:W24)</f>
        <v>586.09</v>
      </c>
      <c r="Z24" s="31" t="s">
        <v>21</v>
      </c>
    </row>
    <row r="25" spans="1:26" x14ac:dyDescent="0.25">
      <c r="A25" s="11">
        <f t="shared" si="0"/>
        <v>24</v>
      </c>
      <c r="B25" s="11" t="s">
        <v>57</v>
      </c>
      <c r="C25" s="11" t="s">
        <v>34</v>
      </c>
      <c r="D25" s="48">
        <f>SUM(E25:W25)</f>
        <v>575.28</v>
      </c>
      <c r="E25" s="50"/>
      <c r="F25" s="47"/>
      <c r="G25" s="184"/>
      <c r="H25" s="218"/>
      <c r="I25" s="213">
        <v>575.28</v>
      </c>
      <c r="J25" s="264"/>
      <c r="K25" s="185"/>
      <c r="L25" s="45"/>
      <c r="M25" s="51"/>
      <c r="N25" s="186"/>
      <c r="O25" s="54"/>
      <c r="P25" s="185"/>
      <c r="Q25" s="187"/>
      <c r="R25" s="57"/>
      <c r="S25" s="58"/>
      <c r="T25" s="45"/>
      <c r="U25" s="47"/>
      <c r="V25" s="287"/>
      <c r="W25" s="47"/>
      <c r="X25" s="188">
        <f>SUM(E25:W25)</f>
        <v>575.28</v>
      </c>
    </row>
    <row r="26" spans="1:26" x14ac:dyDescent="0.25">
      <c r="A26" s="11">
        <f t="shared" si="0"/>
        <v>25</v>
      </c>
      <c r="B26" s="11" t="s">
        <v>56</v>
      </c>
      <c r="C26" s="11" t="s">
        <v>47</v>
      </c>
      <c r="D26" s="48">
        <f>SUM(E26:W26)</f>
        <v>575.28</v>
      </c>
      <c r="E26" s="50"/>
      <c r="F26" s="47"/>
      <c r="G26" s="184"/>
      <c r="H26" s="218"/>
      <c r="I26" s="213">
        <v>575.28</v>
      </c>
      <c r="J26" s="264"/>
      <c r="K26" s="185"/>
      <c r="L26" s="45"/>
      <c r="M26" s="51"/>
      <c r="N26" s="186"/>
      <c r="O26" s="54"/>
      <c r="P26" s="185"/>
      <c r="Q26" s="187"/>
      <c r="R26" s="57"/>
      <c r="S26" s="58"/>
      <c r="T26" s="45"/>
      <c r="U26" s="47"/>
      <c r="V26" s="287"/>
      <c r="W26" s="47"/>
      <c r="X26" s="188">
        <f>SUM(E26:W26)</f>
        <v>575.28</v>
      </c>
    </row>
    <row r="27" spans="1:26" x14ac:dyDescent="0.25">
      <c r="A27" s="11">
        <f t="shared" si="0"/>
        <v>26</v>
      </c>
      <c r="B27" s="11" t="s">
        <v>202</v>
      </c>
      <c r="C27" s="11" t="s">
        <v>61</v>
      </c>
      <c r="D27" s="48">
        <f>SUM(E27:W27)</f>
        <v>568.51</v>
      </c>
      <c r="E27" s="50"/>
      <c r="F27" s="47"/>
      <c r="G27" s="184"/>
      <c r="H27" s="218"/>
      <c r="I27" s="213"/>
      <c r="J27" s="264"/>
      <c r="K27" s="185"/>
      <c r="L27" s="45"/>
      <c r="M27" s="51"/>
      <c r="N27" s="186"/>
      <c r="O27" s="54"/>
      <c r="P27" s="185">
        <v>568.51</v>
      </c>
      <c r="Q27" s="187"/>
      <c r="R27" s="57"/>
      <c r="S27" s="58"/>
      <c r="T27" s="45"/>
      <c r="U27" s="47"/>
      <c r="V27" s="287"/>
      <c r="W27" s="47"/>
      <c r="X27" s="188">
        <f>SUM(E27:W27)</f>
        <v>568.51</v>
      </c>
    </row>
    <row r="28" spans="1:26" x14ac:dyDescent="0.25">
      <c r="A28" s="11">
        <f t="shared" si="0"/>
        <v>27</v>
      </c>
      <c r="B28" s="11" t="s">
        <v>157</v>
      </c>
      <c r="C28" s="11" t="s">
        <v>61</v>
      </c>
      <c r="D28" s="48">
        <f>SUM(E28:W28)</f>
        <v>541.44000000000005</v>
      </c>
      <c r="E28" s="50"/>
      <c r="F28" s="47"/>
      <c r="G28" s="184"/>
      <c r="H28" s="218"/>
      <c r="I28" s="213"/>
      <c r="J28" s="264">
        <v>541.44000000000005</v>
      </c>
      <c r="K28" s="185"/>
      <c r="L28" s="45"/>
      <c r="M28" s="51"/>
      <c r="N28" s="186"/>
      <c r="O28" s="54"/>
      <c r="P28" s="185"/>
      <c r="Q28" s="187"/>
      <c r="R28" s="57"/>
      <c r="S28" s="58"/>
      <c r="T28" s="45"/>
      <c r="U28" s="47"/>
      <c r="V28" s="287"/>
      <c r="W28" s="47"/>
      <c r="X28" s="188">
        <f>SUM(E28:W28)</f>
        <v>541.44000000000005</v>
      </c>
    </row>
    <row r="29" spans="1:26" x14ac:dyDescent="0.25">
      <c r="A29" s="11">
        <f t="shared" si="0"/>
        <v>28</v>
      </c>
      <c r="B29" s="11" t="s">
        <v>96</v>
      </c>
      <c r="C29" s="11" t="s">
        <v>42</v>
      </c>
      <c r="D29" s="48">
        <f>SUM(E29:W29)</f>
        <v>486.6</v>
      </c>
      <c r="E29" s="50"/>
      <c r="F29" s="47">
        <v>486.6</v>
      </c>
      <c r="G29" s="184"/>
      <c r="H29" s="218"/>
      <c r="I29" s="213"/>
      <c r="J29" s="264"/>
      <c r="K29" s="185"/>
      <c r="L29" s="45"/>
      <c r="M29" s="51"/>
      <c r="N29" s="186"/>
      <c r="O29" s="54"/>
      <c r="P29" s="185"/>
      <c r="Q29" s="187"/>
      <c r="R29" s="57"/>
      <c r="S29" s="58"/>
      <c r="T29" s="45"/>
      <c r="U29" s="47"/>
      <c r="V29" s="287"/>
      <c r="W29" s="47"/>
      <c r="X29" s="188">
        <f>SUM(E29:W29)</f>
        <v>486.6</v>
      </c>
    </row>
    <row r="30" spans="1:26" x14ac:dyDescent="0.25">
      <c r="A30" s="11">
        <f t="shared" si="0"/>
        <v>29</v>
      </c>
      <c r="B30" s="11" t="s">
        <v>124</v>
      </c>
      <c r="C30" s="11" t="s">
        <v>37</v>
      </c>
      <c r="D30" s="48">
        <f>SUM(E30:W30)</f>
        <v>485.28000000000003</v>
      </c>
      <c r="E30" s="50"/>
      <c r="F30" s="47"/>
      <c r="G30" s="184"/>
      <c r="H30" s="218">
        <v>366.6</v>
      </c>
      <c r="I30" s="213"/>
      <c r="J30" s="264"/>
      <c r="K30" s="185">
        <v>118.68</v>
      </c>
      <c r="L30" s="45"/>
      <c r="M30" s="51"/>
      <c r="N30" s="186"/>
      <c r="O30" s="54"/>
      <c r="P30" s="185"/>
      <c r="Q30" s="187"/>
      <c r="R30" s="57"/>
      <c r="S30" s="58"/>
      <c r="T30" s="45"/>
      <c r="U30" s="47"/>
      <c r="V30" s="287"/>
      <c r="W30" s="47"/>
      <c r="X30" s="188">
        <f>SUM(E30:W30)</f>
        <v>485.28000000000003</v>
      </c>
    </row>
    <row r="31" spans="1:26" x14ac:dyDescent="0.25">
      <c r="A31" s="11">
        <f t="shared" si="0"/>
        <v>30</v>
      </c>
      <c r="B31" s="11" t="s">
        <v>83</v>
      </c>
      <c r="C31" s="11" t="s">
        <v>61</v>
      </c>
      <c r="D31" s="48">
        <f>SUM(E31:W31)</f>
        <v>428.64</v>
      </c>
      <c r="E31" s="50"/>
      <c r="F31" s="47"/>
      <c r="G31" s="184"/>
      <c r="H31" s="218"/>
      <c r="I31" s="213"/>
      <c r="J31" s="264">
        <v>428.64</v>
      </c>
      <c r="K31" s="185"/>
      <c r="L31" s="45"/>
      <c r="M31" s="51"/>
      <c r="N31" s="186"/>
      <c r="O31" s="54"/>
      <c r="P31" s="185"/>
      <c r="Q31" s="187"/>
      <c r="R31" s="57"/>
      <c r="S31" s="58"/>
      <c r="T31" s="45"/>
      <c r="U31" s="47"/>
      <c r="V31" s="287"/>
      <c r="W31" s="47"/>
      <c r="X31" s="188">
        <f>SUM(E31:W31)</f>
        <v>428.64</v>
      </c>
    </row>
    <row r="32" spans="1:26" x14ac:dyDescent="0.25">
      <c r="A32" s="11">
        <f t="shared" si="0"/>
        <v>31</v>
      </c>
      <c r="B32" s="11" t="s">
        <v>273</v>
      </c>
      <c r="C32" s="11" t="s">
        <v>66</v>
      </c>
      <c r="D32" s="48">
        <f>SUM(E32:W32)</f>
        <v>398.56</v>
      </c>
      <c r="E32" s="50"/>
      <c r="F32" s="47"/>
      <c r="G32" s="184"/>
      <c r="H32" s="218"/>
      <c r="I32" s="213"/>
      <c r="J32" s="264"/>
      <c r="K32" s="185"/>
      <c r="L32" s="45"/>
      <c r="M32" s="51"/>
      <c r="N32" s="186"/>
      <c r="O32" s="54"/>
      <c r="P32" s="185"/>
      <c r="Q32" s="187"/>
      <c r="R32" s="57"/>
      <c r="S32" s="58"/>
      <c r="T32" s="45"/>
      <c r="U32" s="47">
        <v>398.56</v>
      </c>
      <c r="V32" s="287"/>
      <c r="W32" s="47"/>
      <c r="X32" s="188">
        <f>SUM(E32:W32)</f>
        <v>398.56</v>
      </c>
    </row>
    <row r="33" spans="1:24" x14ac:dyDescent="0.25">
      <c r="A33" s="11">
        <f t="shared" si="0"/>
        <v>32</v>
      </c>
      <c r="B33" s="11" t="s">
        <v>31</v>
      </c>
      <c r="C33" s="11" t="s">
        <v>32</v>
      </c>
      <c r="D33" s="48">
        <f>SUM(E33:W33)</f>
        <v>364.95</v>
      </c>
      <c r="E33" s="50"/>
      <c r="F33" s="47">
        <v>364.95</v>
      </c>
      <c r="G33" s="184"/>
      <c r="H33" s="218"/>
      <c r="I33" s="213"/>
      <c r="J33" s="264"/>
      <c r="K33" s="185"/>
      <c r="L33" s="45"/>
      <c r="M33" s="51"/>
      <c r="N33" s="186"/>
      <c r="O33" s="54"/>
      <c r="P33" s="185"/>
      <c r="Q33" s="187"/>
      <c r="R33" s="57"/>
      <c r="S33" s="58"/>
      <c r="T33" s="45"/>
      <c r="U33" s="47"/>
      <c r="V33" s="287"/>
      <c r="W33" s="47"/>
      <c r="X33" s="188">
        <f>SUM(E33:W33)</f>
        <v>364.95</v>
      </c>
    </row>
    <row r="34" spans="1:24" x14ac:dyDescent="0.25">
      <c r="A34" s="11">
        <f t="shared" si="0"/>
        <v>33</v>
      </c>
      <c r="B34" s="11" t="s">
        <v>167</v>
      </c>
      <c r="C34" s="11" t="s">
        <v>32</v>
      </c>
      <c r="D34" s="48">
        <f>SUM(E34:W34)</f>
        <v>332.29</v>
      </c>
      <c r="E34" s="50"/>
      <c r="F34" s="47"/>
      <c r="G34" s="184"/>
      <c r="H34" s="218"/>
      <c r="I34" s="213"/>
      <c r="J34" s="264"/>
      <c r="K34" s="185">
        <v>332.29</v>
      </c>
      <c r="L34" s="45"/>
      <c r="M34" s="51"/>
      <c r="N34" s="186"/>
      <c r="O34" s="54"/>
      <c r="P34" s="185"/>
      <c r="Q34" s="187"/>
      <c r="R34" s="57"/>
      <c r="S34" s="58"/>
      <c r="T34" s="45"/>
      <c r="U34" s="47"/>
      <c r="V34" s="287"/>
      <c r="W34" s="47"/>
      <c r="X34" s="188">
        <f>SUM(E34:W34)</f>
        <v>332.29</v>
      </c>
    </row>
    <row r="35" spans="1:24" x14ac:dyDescent="0.25">
      <c r="A35" s="11">
        <f t="shared" si="0"/>
        <v>34</v>
      </c>
      <c r="B35" s="11" t="s">
        <v>255</v>
      </c>
      <c r="C35" s="11" t="s">
        <v>46</v>
      </c>
      <c r="D35" s="48">
        <f>SUM(E35:W35)</f>
        <v>315.83999999999997</v>
      </c>
      <c r="E35" s="50"/>
      <c r="F35" s="47"/>
      <c r="G35" s="184"/>
      <c r="H35" s="218"/>
      <c r="I35" s="213"/>
      <c r="J35" s="264"/>
      <c r="K35" s="185"/>
      <c r="L35" s="45"/>
      <c r="M35" s="51"/>
      <c r="N35" s="186"/>
      <c r="O35" s="54"/>
      <c r="P35" s="185"/>
      <c r="Q35" s="187"/>
      <c r="R35" s="57"/>
      <c r="S35" s="58">
        <v>315.83999999999997</v>
      </c>
      <c r="T35" s="45"/>
      <c r="U35" s="47"/>
      <c r="V35" s="287"/>
      <c r="W35" s="47"/>
      <c r="X35" s="188">
        <f>SUM(E35:W35)</f>
        <v>315.83999999999997</v>
      </c>
    </row>
    <row r="36" spans="1:24" x14ac:dyDescent="0.25">
      <c r="A36" s="11">
        <f t="shared" si="0"/>
        <v>35</v>
      </c>
      <c r="B36" s="11" t="s">
        <v>71</v>
      </c>
      <c r="C36" s="11" t="s">
        <v>32</v>
      </c>
      <c r="D36" s="48">
        <f>SUM(E36:W36)</f>
        <v>298.22000000000003</v>
      </c>
      <c r="E36" s="50"/>
      <c r="F36" s="47"/>
      <c r="G36" s="184">
        <v>298.22000000000003</v>
      </c>
      <c r="H36" s="218"/>
      <c r="I36" s="213"/>
      <c r="J36" s="264"/>
      <c r="K36" s="185"/>
      <c r="L36" s="45"/>
      <c r="M36" s="51"/>
      <c r="N36" s="186"/>
      <c r="O36" s="54"/>
      <c r="P36" s="185"/>
      <c r="Q36" s="187"/>
      <c r="R36" s="57"/>
      <c r="S36" s="58"/>
      <c r="T36" s="45"/>
      <c r="U36" s="47"/>
      <c r="V36" s="287"/>
      <c r="W36" s="47"/>
      <c r="X36" s="188">
        <f>SUM(E36:W36)</f>
        <v>298.22000000000003</v>
      </c>
    </row>
    <row r="37" spans="1:24" x14ac:dyDescent="0.25">
      <c r="A37" s="11">
        <f t="shared" si="0"/>
        <v>36</v>
      </c>
      <c r="B37" s="11" t="s">
        <v>196</v>
      </c>
      <c r="C37" s="11" t="s">
        <v>61</v>
      </c>
      <c r="D37" s="48">
        <f>SUM(E37:W37)</f>
        <v>258.26</v>
      </c>
      <c r="E37" s="50"/>
      <c r="F37" s="47"/>
      <c r="G37" s="184"/>
      <c r="H37" s="218"/>
      <c r="I37" s="213"/>
      <c r="J37" s="264"/>
      <c r="K37" s="185"/>
      <c r="L37" s="45"/>
      <c r="M37" s="51">
        <v>258.26</v>
      </c>
      <c r="N37" s="186"/>
      <c r="O37" s="54"/>
      <c r="P37" s="185"/>
      <c r="Q37" s="187"/>
      <c r="R37" s="57"/>
      <c r="S37" s="58"/>
      <c r="T37" s="45"/>
      <c r="U37" s="47"/>
      <c r="V37" s="287"/>
      <c r="W37" s="47"/>
      <c r="X37" s="188">
        <f>SUM(E37:W37)</f>
        <v>258.26</v>
      </c>
    </row>
    <row r="38" spans="1:24" x14ac:dyDescent="0.25">
      <c r="A38" s="11">
        <f t="shared" si="0"/>
        <v>37</v>
      </c>
      <c r="B38" s="11" t="s">
        <v>67</v>
      </c>
      <c r="C38" s="11" t="s">
        <v>34</v>
      </c>
      <c r="D38" s="48">
        <f>SUM(E38:W38)</f>
        <v>215.73</v>
      </c>
      <c r="E38" s="50"/>
      <c r="F38" s="47"/>
      <c r="G38" s="184"/>
      <c r="H38" s="218"/>
      <c r="I38" s="213">
        <v>215.73</v>
      </c>
      <c r="J38" s="264"/>
      <c r="K38" s="185"/>
      <c r="L38" s="45"/>
      <c r="M38" s="51"/>
      <c r="N38" s="186"/>
      <c r="O38" s="54"/>
      <c r="P38" s="185"/>
      <c r="Q38" s="187"/>
      <c r="R38" s="57"/>
      <c r="S38" s="58"/>
      <c r="T38" s="45"/>
      <c r="U38" s="47"/>
      <c r="V38" s="287"/>
      <c r="W38" s="47"/>
      <c r="X38" s="188">
        <f>SUM(E38:W38)</f>
        <v>215.73</v>
      </c>
    </row>
    <row r="39" spans="1:24" x14ac:dyDescent="0.25">
      <c r="A39" s="11">
        <f t="shared" si="0"/>
        <v>38</v>
      </c>
      <c r="B39" s="11" t="s">
        <v>158</v>
      </c>
      <c r="C39" s="11" t="s">
        <v>48</v>
      </c>
      <c r="D39" s="48">
        <f>SUM(E39:W39)</f>
        <v>203.04</v>
      </c>
      <c r="E39" s="50"/>
      <c r="F39" s="47"/>
      <c r="G39" s="184"/>
      <c r="H39" s="218"/>
      <c r="I39" s="213"/>
      <c r="J39" s="264">
        <v>203.04</v>
      </c>
      <c r="K39" s="185"/>
      <c r="L39" s="45"/>
      <c r="M39" s="51"/>
      <c r="N39" s="186"/>
      <c r="O39" s="54"/>
      <c r="P39" s="185"/>
      <c r="Q39" s="187"/>
      <c r="R39" s="57"/>
      <c r="S39" s="58"/>
      <c r="T39" s="45"/>
      <c r="U39" s="47"/>
      <c r="V39" s="287"/>
      <c r="W39" s="47"/>
      <c r="X39" s="188">
        <f>SUM(E39:W39)</f>
        <v>203.04</v>
      </c>
    </row>
    <row r="40" spans="1:24" x14ac:dyDescent="0.25">
      <c r="A40" s="11">
        <f t="shared" si="0"/>
        <v>39</v>
      </c>
      <c r="B40" s="11" t="s">
        <v>256</v>
      </c>
      <c r="C40" s="11" t="s">
        <v>46</v>
      </c>
      <c r="D40" s="48">
        <f>SUM(E40:W40)</f>
        <v>203.04</v>
      </c>
      <c r="E40" s="50"/>
      <c r="F40" s="47"/>
      <c r="G40" s="184"/>
      <c r="H40" s="218"/>
      <c r="I40" s="213"/>
      <c r="J40" s="264"/>
      <c r="K40" s="185"/>
      <c r="L40" s="45"/>
      <c r="M40" s="51"/>
      <c r="N40" s="186"/>
      <c r="O40" s="54"/>
      <c r="P40" s="185"/>
      <c r="Q40" s="187"/>
      <c r="R40" s="57"/>
      <c r="S40" s="58">
        <v>203.04</v>
      </c>
      <c r="T40" s="45"/>
      <c r="U40" s="47"/>
      <c r="V40" s="287"/>
      <c r="W40" s="47"/>
      <c r="X40" s="188">
        <f>SUM(E40:W40)</f>
        <v>203.04</v>
      </c>
    </row>
    <row r="41" spans="1:24" x14ac:dyDescent="0.25">
      <c r="A41" s="11">
        <f t="shared" si="0"/>
        <v>40</v>
      </c>
      <c r="B41" s="11" t="s">
        <v>125</v>
      </c>
      <c r="C41" s="11" t="s">
        <v>42</v>
      </c>
      <c r="D41" s="48">
        <f>SUM(E41:W41)</f>
        <v>183.3</v>
      </c>
      <c r="E41" s="50"/>
      <c r="F41" s="47"/>
      <c r="G41" s="184"/>
      <c r="H41" s="218">
        <v>183.3</v>
      </c>
      <c r="I41" s="213"/>
      <c r="J41" s="264"/>
      <c r="K41" s="185"/>
      <c r="L41" s="45"/>
      <c r="M41" s="51"/>
      <c r="N41" s="186"/>
      <c r="O41" s="54"/>
      <c r="P41" s="185"/>
      <c r="Q41" s="187"/>
      <c r="R41" s="57"/>
      <c r="S41" s="58"/>
      <c r="T41" s="45"/>
      <c r="U41" s="47"/>
      <c r="V41" s="287"/>
      <c r="W41" s="47"/>
      <c r="X41" s="188">
        <f>SUM(E41:W41)</f>
        <v>183.3</v>
      </c>
    </row>
    <row r="42" spans="1:24" x14ac:dyDescent="0.25">
      <c r="A42" s="11">
        <f t="shared" si="0"/>
        <v>41</v>
      </c>
      <c r="B42" s="11" t="s">
        <v>148</v>
      </c>
      <c r="C42" s="11" t="s">
        <v>48</v>
      </c>
      <c r="D42" s="48">
        <f>SUM(E42:W42)</f>
        <v>155.1</v>
      </c>
      <c r="E42" s="50"/>
      <c r="F42" s="47"/>
      <c r="G42" s="184"/>
      <c r="H42" s="218"/>
      <c r="I42" s="213"/>
      <c r="J42" s="264"/>
      <c r="K42" s="185"/>
      <c r="L42" s="45"/>
      <c r="M42" s="51"/>
      <c r="N42" s="186"/>
      <c r="O42" s="54"/>
      <c r="P42" s="185"/>
      <c r="Q42" s="187"/>
      <c r="R42" s="57">
        <v>155.1</v>
      </c>
      <c r="S42" s="58"/>
      <c r="T42" s="45"/>
      <c r="U42" s="47"/>
      <c r="V42" s="287"/>
      <c r="W42" s="47"/>
      <c r="X42" s="188">
        <f>SUM(E42:W42)</f>
        <v>155.1</v>
      </c>
    </row>
    <row r="43" spans="1:24" x14ac:dyDescent="0.25">
      <c r="A43" s="11">
        <f t="shared" si="0"/>
        <v>42</v>
      </c>
      <c r="B43" s="11" t="s">
        <v>181</v>
      </c>
      <c r="C43" s="11" t="s">
        <v>43</v>
      </c>
      <c r="D43" s="48">
        <f>SUM(E43:W43)</f>
        <v>149.46</v>
      </c>
      <c r="E43" s="50"/>
      <c r="F43" s="47"/>
      <c r="G43" s="184"/>
      <c r="K43" s="185"/>
      <c r="L43" s="45"/>
      <c r="M43" s="51"/>
      <c r="N43" s="186"/>
      <c r="O43" s="54"/>
      <c r="P43" s="185"/>
      <c r="Q43" s="187"/>
      <c r="R43" s="57"/>
      <c r="S43" s="58"/>
      <c r="T43" s="45"/>
      <c r="U43" s="47">
        <v>149.46</v>
      </c>
      <c r="V43" s="287"/>
      <c r="W43" s="47"/>
      <c r="X43" s="188">
        <f>SUM(E43:W43)</f>
        <v>149.46</v>
      </c>
    </row>
    <row r="44" spans="1:24" x14ac:dyDescent="0.25">
      <c r="A44" s="11">
        <f t="shared" si="0"/>
        <v>43</v>
      </c>
      <c r="B44" s="11" t="s">
        <v>269</v>
      </c>
      <c r="C44" s="11" t="s">
        <v>32</v>
      </c>
      <c r="D44" s="48">
        <f>SUM(E44:W44)</f>
        <v>137.47999999999999</v>
      </c>
      <c r="E44" s="50"/>
      <c r="F44" s="47"/>
      <c r="G44" s="184"/>
      <c r="H44" s="218"/>
      <c r="I44" s="213"/>
      <c r="J44" s="264"/>
      <c r="K44" s="185"/>
      <c r="L44" s="45"/>
      <c r="M44" s="51"/>
      <c r="N44" s="186"/>
      <c r="O44" s="54"/>
      <c r="P44" s="185"/>
      <c r="Q44" s="187"/>
      <c r="R44" s="57"/>
      <c r="S44" s="58"/>
      <c r="T44" s="45">
        <v>137.47999999999999</v>
      </c>
      <c r="U44" s="47"/>
      <c r="V44" s="287"/>
      <c r="W44" s="47"/>
      <c r="X44" s="188">
        <f>SUM(E44:W44)</f>
        <v>137.47999999999999</v>
      </c>
    </row>
    <row r="45" spans="1:24" x14ac:dyDescent="0.25">
      <c r="A45" s="11">
        <f t="shared" si="0"/>
        <v>44</v>
      </c>
      <c r="B45" s="11" t="s">
        <v>159</v>
      </c>
      <c r="C45" s="11" t="s">
        <v>61</v>
      </c>
      <c r="D45" s="48">
        <f>SUM(E45:W45)</f>
        <v>112.8</v>
      </c>
      <c r="E45" s="50"/>
      <c r="F45" s="47"/>
      <c r="G45" s="184"/>
      <c r="H45" s="218"/>
      <c r="I45" s="213"/>
      <c r="J45" s="264">
        <v>112.8</v>
      </c>
      <c r="K45" s="185"/>
      <c r="L45" s="45"/>
      <c r="M45" s="51"/>
      <c r="N45" s="186"/>
      <c r="O45" s="54"/>
      <c r="P45" s="185"/>
      <c r="Q45" s="187"/>
      <c r="R45" s="57"/>
      <c r="S45" s="58"/>
      <c r="T45" s="45"/>
      <c r="U45" s="47"/>
      <c r="V45" s="287"/>
      <c r="W45" s="47"/>
      <c r="X45" s="188">
        <f>SUM(E45:W45)</f>
        <v>112.8</v>
      </c>
    </row>
    <row r="46" spans="1:24" x14ac:dyDescent="0.25">
      <c r="A46" s="11">
        <f t="shared" si="0"/>
        <v>45</v>
      </c>
      <c r="B46" s="11" t="s">
        <v>257</v>
      </c>
      <c r="C46" s="11" t="s">
        <v>46</v>
      </c>
      <c r="D46" s="48">
        <f>SUM(E46:W46)</f>
        <v>112.8</v>
      </c>
      <c r="E46" s="50"/>
      <c r="F46" s="47"/>
      <c r="G46" s="184"/>
      <c r="H46" s="218"/>
      <c r="I46" s="213"/>
      <c r="J46" s="264"/>
      <c r="K46" s="185"/>
      <c r="L46" s="45"/>
      <c r="M46" s="51"/>
      <c r="N46" s="186"/>
      <c r="O46" s="54"/>
      <c r="P46" s="185"/>
      <c r="Q46" s="187"/>
      <c r="R46" s="57"/>
      <c r="S46" s="58">
        <v>112.8</v>
      </c>
      <c r="T46" s="45"/>
      <c r="U46" s="47"/>
      <c r="V46" s="287"/>
      <c r="W46" s="47"/>
      <c r="X46" s="188">
        <f>SUM(E46:W46)</f>
        <v>112.8</v>
      </c>
    </row>
    <row r="47" spans="1:24" x14ac:dyDescent="0.25">
      <c r="A47" s="11">
        <f t="shared" si="0"/>
        <v>46</v>
      </c>
      <c r="B47" s="11" t="s">
        <v>177</v>
      </c>
      <c r="D47" s="48">
        <f>SUM(E47:W47)</f>
        <v>105.75</v>
      </c>
      <c r="E47" s="50"/>
      <c r="F47" s="47"/>
      <c r="G47" s="184"/>
      <c r="K47" s="185"/>
      <c r="L47" s="45"/>
      <c r="M47" s="51"/>
      <c r="N47" s="186"/>
      <c r="O47" s="54"/>
      <c r="P47" s="185"/>
      <c r="Q47" s="187"/>
      <c r="R47" s="57"/>
      <c r="S47" s="58"/>
      <c r="T47" s="45"/>
      <c r="U47" s="47"/>
      <c r="V47" s="287">
        <v>105.75</v>
      </c>
      <c r="W47" s="47"/>
      <c r="X47" s="188">
        <f>SUM(E47:W47)</f>
        <v>105.75</v>
      </c>
    </row>
    <row r="48" spans="1:24" x14ac:dyDescent="0.25">
      <c r="A48" s="11">
        <f t="shared" si="0"/>
        <v>47</v>
      </c>
      <c r="B48" s="11" t="s">
        <v>180</v>
      </c>
      <c r="C48" s="11" t="s">
        <v>66</v>
      </c>
      <c r="D48" s="48">
        <f>SUM(E48:W48)</f>
        <v>101.05</v>
      </c>
      <c r="E48" s="50"/>
      <c r="F48" s="47"/>
      <c r="G48" s="184"/>
      <c r="H48" s="218"/>
      <c r="I48" s="213"/>
      <c r="J48" s="264"/>
      <c r="K48" s="185"/>
      <c r="L48" s="45">
        <v>101.05</v>
      </c>
      <c r="M48" s="51"/>
      <c r="N48" s="186"/>
      <c r="O48" s="54"/>
      <c r="P48" s="185"/>
      <c r="Q48" s="187"/>
      <c r="R48" s="57"/>
      <c r="S48" s="58"/>
      <c r="T48" s="45"/>
      <c r="U48" s="47"/>
      <c r="V48" s="287"/>
      <c r="W48" s="47"/>
      <c r="X48" s="188">
        <f>SUM(E48:W48)</f>
        <v>101.05</v>
      </c>
    </row>
    <row r="49" spans="1:24" x14ac:dyDescent="0.25">
      <c r="A49" s="11">
        <f t="shared" si="0"/>
        <v>48</v>
      </c>
      <c r="B49" s="50"/>
      <c r="C49" s="47"/>
      <c r="D49" s="48">
        <f t="shared" ref="D49:D66" si="1">SUM(E49:U49)</f>
        <v>0</v>
      </c>
      <c r="E49" s="184"/>
      <c r="F49" s="36"/>
      <c r="G49" s="35"/>
      <c r="H49" s="69"/>
      <c r="I49" s="185"/>
      <c r="J49" s="45"/>
      <c r="K49" s="51"/>
      <c r="L49" s="186"/>
      <c r="M49" s="54"/>
      <c r="N49" s="185"/>
      <c r="O49" s="187"/>
      <c r="P49" s="57"/>
      <c r="Q49" s="58"/>
      <c r="R49" s="45"/>
      <c r="S49" s="46"/>
      <c r="T49" s="47"/>
      <c r="U49" s="47"/>
      <c r="V49" s="213">
        <f t="shared" ref="V49:V88" si="2">SUM(B49:Q49)</f>
        <v>0</v>
      </c>
      <c r="W49" s="31"/>
      <c r="X49" s="31"/>
    </row>
    <row r="50" spans="1:24" x14ac:dyDescent="0.25">
      <c r="A50" s="11">
        <f t="shared" si="0"/>
        <v>49</v>
      </c>
      <c r="B50" s="50"/>
      <c r="C50" s="47"/>
      <c r="D50" s="48">
        <f t="shared" si="1"/>
        <v>0</v>
      </c>
      <c r="E50" s="184"/>
      <c r="F50" s="36"/>
      <c r="G50" s="35"/>
      <c r="H50" s="69"/>
      <c r="I50" s="185"/>
      <c r="J50" s="45"/>
      <c r="K50" s="51"/>
      <c r="L50" s="186"/>
      <c r="M50" s="54"/>
      <c r="N50" s="185"/>
      <c r="O50" s="187"/>
      <c r="P50" s="57"/>
      <c r="Q50" s="58"/>
      <c r="R50" s="45"/>
      <c r="S50" s="46"/>
      <c r="T50" s="47"/>
      <c r="U50" s="47"/>
      <c r="V50" s="213">
        <f t="shared" si="2"/>
        <v>0</v>
      </c>
      <c r="W50" s="31"/>
      <c r="X50" s="31"/>
    </row>
    <row r="51" spans="1:24" x14ac:dyDescent="0.25">
      <c r="A51" s="11">
        <f t="shared" si="0"/>
        <v>50</v>
      </c>
      <c r="B51" s="50"/>
      <c r="C51" s="47"/>
      <c r="D51" s="48">
        <f t="shared" si="1"/>
        <v>0</v>
      </c>
      <c r="E51" s="184"/>
      <c r="F51" s="36"/>
      <c r="G51" s="35"/>
      <c r="H51" s="69"/>
      <c r="I51" s="185"/>
      <c r="J51" s="45"/>
      <c r="K51" s="51"/>
      <c r="L51" s="186"/>
      <c r="M51" s="54"/>
      <c r="N51" s="185"/>
      <c r="O51" s="187"/>
      <c r="P51" s="57"/>
      <c r="Q51" s="58"/>
      <c r="R51" s="45"/>
      <c r="S51" s="46"/>
      <c r="T51" s="47"/>
      <c r="U51" s="47"/>
      <c r="V51" s="213">
        <f t="shared" si="2"/>
        <v>0</v>
      </c>
      <c r="W51" s="31"/>
      <c r="X51" s="31"/>
    </row>
    <row r="52" spans="1:24" x14ac:dyDescent="0.25">
      <c r="A52" s="11">
        <f t="shared" si="0"/>
        <v>51</v>
      </c>
      <c r="B52" s="50"/>
      <c r="C52" s="47"/>
      <c r="D52" s="48">
        <f t="shared" si="1"/>
        <v>0</v>
      </c>
      <c r="E52" s="184"/>
      <c r="F52" s="36"/>
      <c r="G52" s="35"/>
      <c r="H52" s="69"/>
      <c r="I52" s="185"/>
      <c r="J52" s="45"/>
      <c r="K52" s="51"/>
      <c r="L52" s="186"/>
      <c r="M52" s="54"/>
      <c r="N52" s="185"/>
      <c r="O52" s="187"/>
      <c r="P52" s="57"/>
      <c r="Q52" s="58"/>
      <c r="R52" s="45"/>
      <c r="S52" s="46"/>
      <c r="T52" s="47"/>
      <c r="U52" s="47"/>
      <c r="V52" s="213">
        <f t="shared" si="2"/>
        <v>0</v>
      </c>
      <c r="W52" s="31"/>
      <c r="X52" s="31"/>
    </row>
    <row r="53" spans="1:24" x14ac:dyDescent="0.25">
      <c r="A53" s="11">
        <f t="shared" si="0"/>
        <v>52</v>
      </c>
      <c r="B53" s="50"/>
      <c r="C53" s="47"/>
      <c r="D53" s="48">
        <f t="shared" si="1"/>
        <v>0</v>
      </c>
      <c r="E53" s="184"/>
      <c r="F53" s="36"/>
      <c r="G53" s="35"/>
      <c r="H53" s="69"/>
      <c r="I53" s="185"/>
      <c r="J53" s="45"/>
      <c r="K53" s="51"/>
      <c r="L53" s="186"/>
      <c r="M53" s="54"/>
      <c r="N53" s="185"/>
      <c r="O53" s="187"/>
      <c r="P53" s="57"/>
      <c r="Q53" s="58"/>
      <c r="R53" s="45"/>
      <c r="S53" s="46"/>
      <c r="T53" s="47"/>
      <c r="U53" s="47"/>
      <c r="V53" s="213">
        <f t="shared" si="2"/>
        <v>0</v>
      </c>
      <c r="W53" s="31"/>
      <c r="X53" s="31"/>
    </row>
    <row r="54" spans="1:24" x14ac:dyDescent="0.25">
      <c r="A54" s="11">
        <f t="shared" si="0"/>
        <v>53</v>
      </c>
      <c r="B54" s="50"/>
      <c r="C54" s="47"/>
      <c r="D54" s="48">
        <f t="shared" si="1"/>
        <v>0</v>
      </c>
      <c r="E54" s="184"/>
      <c r="F54" s="36"/>
      <c r="G54" s="35"/>
      <c r="H54" s="69"/>
      <c r="I54" s="185"/>
      <c r="J54" s="45"/>
      <c r="K54" s="51"/>
      <c r="L54" s="186"/>
      <c r="M54" s="54"/>
      <c r="N54" s="185"/>
      <c r="O54" s="187"/>
      <c r="P54" s="57"/>
      <c r="Q54" s="58"/>
      <c r="R54" s="45"/>
      <c r="S54" s="46"/>
      <c r="T54" s="47"/>
      <c r="U54" s="47"/>
      <c r="V54" s="213">
        <f t="shared" si="2"/>
        <v>0</v>
      </c>
      <c r="W54" s="31"/>
      <c r="X54" s="31"/>
    </row>
    <row r="55" spans="1:24" x14ac:dyDescent="0.25">
      <c r="A55" s="11">
        <f t="shared" si="0"/>
        <v>54</v>
      </c>
      <c r="B55" s="50"/>
      <c r="C55" s="47"/>
      <c r="D55" s="48">
        <f t="shared" si="1"/>
        <v>0</v>
      </c>
      <c r="E55" s="184"/>
      <c r="F55" s="36"/>
      <c r="G55" s="35"/>
      <c r="H55" s="69"/>
      <c r="I55" s="185"/>
      <c r="J55" s="45"/>
      <c r="K55" s="51"/>
      <c r="L55" s="186"/>
      <c r="M55" s="54"/>
      <c r="N55" s="185"/>
      <c r="O55" s="187"/>
      <c r="P55" s="57"/>
      <c r="Q55" s="58"/>
      <c r="R55" s="45"/>
      <c r="S55" s="46"/>
      <c r="T55" s="47"/>
      <c r="U55" s="47"/>
      <c r="V55" s="213">
        <f t="shared" si="2"/>
        <v>0</v>
      </c>
      <c r="W55" s="31"/>
      <c r="X55" s="31"/>
    </row>
    <row r="56" spans="1:24" x14ac:dyDescent="0.25">
      <c r="A56" s="11">
        <f t="shared" si="0"/>
        <v>55</v>
      </c>
      <c r="B56" s="50"/>
      <c r="C56" s="47"/>
      <c r="D56" s="48">
        <f t="shared" si="1"/>
        <v>0</v>
      </c>
      <c r="E56" s="184"/>
      <c r="F56" s="36"/>
      <c r="G56" s="35"/>
      <c r="H56" s="69"/>
      <c r="I56" s="185"/>
      <c r="J56" s="45"/>
      <c r="K56" s="51"/>
      <c r="L56" s="186"/>
      <c r="M56" s="54"/>
      <c r="N56" s="185"/>
      <c r="O56" s="187"/>
      <c r="P56" s="57"/>
      <c r="Q56" s="58"/>
      <c r="R56" s="45"/>
      <c r="S56" s="46"/>
      <c r="T56" s="47"/>
      <c r="U56" s="47"/>
      <c r="V56" s="213">
        <f t="shared" si="2"/>
        <v>0</v>
      </c>
      <c r="W56" s="31"/>
      <c r="X56" s="31"/>
    </row>
    <row r="57" spans="1:24" x14ac:dyDescent="0.25">
      <c r="A57" s="11">
        <f t="shared" si="0"/>
        <v>56</v>
      </c>
      <c r="B57" s="50"/>
      <c r="C57" s="47"/>
      <c r="D57" s="48">
        <f t="shared" si="1"/>
        <v>0</v>
      </c>
      <c r="E57" s="184"/>
      <c r="F57" s="36"/>
      <c r="G57" s="35"/>
      <c r="H57" s="69"/>
      <c r="I57" s="185"/>
      <c r="J57" s="45"/>
      <c r="K57" s="51"/>
      <c r="L57" s="186"/>
      <c r="M57" s="54"/>
      <c r="N57" s="185"/>
      <c r="O57" s="187"/>
      <c r="P57" s="57"/>
      <c r="Q57" s="58"/>
      <c r="R57" s="45"/>
      <c r="S57" s="46"/>
      <c r="T57" s="47"/>
      <c r="U57" s="47"/>
      <c r="V57" s="213">
        <f t="shared" si="2"/>
        <v>0</v>
      </c>
      <c r="W57" s="31"/>
      <c r="X57" s="31"/>
    </row>
    <row r="58" spans="1:24" x14ac:dyDescent="0.25">
      <c r="A58" s="11">
        <f t="shared" si="0"/>
        <v>57</v>
      </c>
      <c r="B58" s="50"/>
      <c r="C58" s="47"/>
      <c r="D58" s="48">
        <f t="shared" si="1"/>
        <v>0</v>
      </c>
      <c r="E58" s="184"/>
      <c r="F58" s="36"/>
      <c r="G58" s="35"/>
      <c r="H58" s="69"/>
      <c r="I58" s="185"/>
      <c r="J58" s="45"/>
      <c r="K58" s="51"/>
      <c r="L58" s="186"/>
      <c r="M58" s="54"/>
      <c r="N58" s="185"/>
      <c r="O58" s="187"/>
      <c r="P58" s="57"/>
      <c r="Q58" s="58"/>
      <c r="R58" s="45"/>
      <c r="S58" s="46"/>
      <c r="T58" s="47"/>
      <c r="U58" s="47"/>
      <c r="V58" s="213">
        <f t="shared" si="2"/>
        <v>0</v>
      </c>
      <c r="W58" s="31"/>
      <c r="X58" s="31"/>
    </row>
    <row r="59" spans="1:24" x14ac:dyDescent="0.25">
      <c r="A59" s="11">
        <f t="shared" si="0"/>
        <v>58</v>
      </c>
      <c r="B59" s="50"/>
      <c r="C59" s="47"/>
      <c r="D59" s="48">
        <f t="shared" si="1"/>
        <v>0</v>
      </c>
      <c r="E59" s="184"/>
      <c r="F59" s="36"/>
      <c r="G59" s="35"/>
      <c r="H59" s="69"/>
      <c r="I59" s="185"/>
      <c r="J59" s="45"/>
      <c r="K59" s="51"/>
      <c r="L59" s="186"/>
      <c r="M59" s="54"/>
      <c r="N59" s="185"/>
      <c r="O59" s="187"/>
      <c r="P59" s="57"/>
      <c r="Q59" s="58"/>
      <c r="R59" s="45"/>
      <c r="S59" s="46"/>
      <c r="T59" s="47"/>
      <c r="U59" s="47"/>
      <c r="V59" s="213">
        <f t="shared" si="2"/>
        <v>0</v>
      </c>
      <c r="W59" s="31"/>
      <c r="X59" s="31"/>
    </row>
    <row r="60" spans="1:24" x14ac:dyDescent="0.25">
      <c r="A60" s="11">
        <f t="shared" si="0"/>
        <v>59</v>
      </c>
      <c r="B60" s="50"/>
      <c r="C60" s="47"/>
      <c r="D60" s="48">
        <f t="shared" si="1"/>
        <v>0</v>
      </c>
      <c r="E60" s="184"/>
      <c r="F60" s="36"/>
      <c r="G60" s="35"/>
      <c r="H60" s="69"/>
      <c r="I60" s="185"/>
      <c r="J60" s="45"/>
      <c r="K60" s="51"/>
      <c r="L60" s="186"/>
      <c r="M60" s="54"/>
      <c r="N60" s="185"/>
      <c r="O60" s="187"/>
      <c r="P60" s="57"/>
      <c r="Q60" s="58"/>
      <c r="R60" s="45"/>
      <c r="S60" s="46"/>
      <c r="T60" s="47"/>
      <c r="U60" s="47"/>
      <c r="V60" s="213">
        <f t="shared" si="2"/>
        <v>0</v>
      </c>
      <c r="W60" s="31"/>
      <c r="X60" s="31"/>
    </row>
    <row r="61" spans="1:24" x14ac:dyDescent="0.25">
      <c r="A61" s="11">
        <f t="shared" si="0"/>
        <v>60</v>
      </c>
      <c r="B61" s="50"/>
      <c r="C61" s="47"/>
      <c r="D61" s="48">
        <f t="shared" si="1"/>
        <v>0</v>
      </c>
      <c r="E61" s="184"/>
      <c r="F61" s="36"/>
      <c r="G61" s="35"/>
      <c r="H61" s="69"/>
      <c r="I61" s="185"/>
      <c r="J61" s="45"/>
      <c r="K61" s="51"/>
      <c r="L61" s="186"/>
      <c r="M61" s="54"/>
      <c r="N61" s="185"/>
      <c r="O61" s="187"/>
      <c r="P61" s="57"/>
      <c r="Q61" s="58"/>
      <c r="R61" s="45"/>
      <c r="S61" s="46"/>
      <c r="T61" s="47"/>
      <c r="U61" s="47"/>
      <c r="V61" s="213">
        <f t="shared" si="2"/>
        <v>0</v>
      </c>
      <c r="W61" s="31"/>
      <c r="X61" s="31"/>
    </row>
    <row r="62" spans="1:24" x14ac:dyDescent="0.25">
      <c r="A62" s="11">
        <f t="shared" si="0"/>
        <v>61</v>
      </c>
      <c r="B62" s="142"/>
      <c r="C62" s="76"/>
      <c r="D62" s="48">
        <f t="shared" si="1"/>
        <v>0</v>
      </c>
      <c r="E62" s="189"/>
      <c r="F62" s="36"/>
      <c r="G62" s="35"/>
      <c r="H62" s="69"/>
      <c r="I62" s="190"/>
      <c r="J62" s="74"/>
      <c r="K62" s="191"/>
      <c r="L62" s="192"/>
      <c r="M62" s="193"/>
      <c r="N62" s="190"/>
      <c r="O62" s="194"/>
      <c r="P62" s="195"/>
      <c r="Q62" s="196"/>
      <c r="R62" s="74"/>
      <c r="S62" s="75"/>
      <c r="T62" s="76"/>
      <c r="V62" s="213">
        <f t="shared" si="2"/>
        <v>0</v>
      </c>
      <c r="W62" s="31"/>
      <c r="X62" s="31"/>
    </row>
    <row r="63" spans="1:24" x14ac:dyDescent="0.25">
      <c r="A63" s="11">
        <f t="shared" si="0"/>
        <v>62</v>
      </c>
      <c r="B63" s="142"/>
      <c r="C63" s="76"/>
      <c r="D63" s="48">
        <f t="shared" si="1"/>
        <v>0</v>
      </c>
      <c r="E63" s="189"/>
      <c r="F63" s="36"/>
      <c r="G63" s="35"/>
      <c r="H63" s="69"/>
      <c r="I63" s="190"/>
      <c r="J63" s="74"/>
      <c r="K63" s="191"/>
      <c r="L63" s="192"/>
      <c r="M63" s="193"/>
      <c r="N63" s="190"/>
      <c r="O63" s="194"/>
      <c r="P63" s="195"/>
      <c r="Q63" s="196"/>
      <c r="R63" s="74"/>
      <c r="S63" s="75"/>
      <c r="T63" s="76"/>
      <c r="V63" s="213">
        <f t="shared" si="2"/>
        <v>0</v>
      </c>
      <c r="W63" s="31"/>
      <c r="X63" s="31"/>
    </row>
    <row r="64" spans="1:24" x14ac:dyDescent="0.25">
      <c r="A64" s="11">
        <f t="shared" si="0"/>
        <v>63</v>
      </c>
      <c r="B64" s="142"/>
      <c r="C64" s="76"/>
      <c r="D64" s="48">
        <f t="shared" si="1"/>
        <v>0</v>
      </c>
      <c r="E64" s="189"/>
      <c r="F64" s="36"/>
      <c r="G64" s="35"/>
      <c r="H64" s="69"/>
      <c r="I64" s="190"/>
      <c r="J64" s="74"/>
      <c r="K64" s="191"/>
      <c r="L64" s="192"/>
      <c r="M64" s="193"/>
      <c r="N64" s="190"/>
      <c r="O64" s="194"/>
      <c r="P64" s="195"/>
      <c r="Q64" s="196"/>
      <c r="R64" s="74"/>
      <c r="S64" s="75"/>
      <c r="T64" s="76"/>
      <c r="V64" s="213">
        <f t="shared" si="2"/>
        <v>0</v>
      </c>
      <c r="W64" s="31"/>
      <c r="X64" s="31"/>
    </row>
    <row r="65" spans="1:24" x14ac:dyDescent="0.25">
      <c r="A65" s="11">
        <f t="shared" ref="A65:A92" si="3">SUM(A64+1)</f>
        <v>64</v>
      </c>
      <c r="B65" s="142"/>
      <c r="C65" s="76"/>
      <c r="D65" s="48">
        <f t="shared" si="1"/>
        <v>0</v>
      </c>
      <c r="E65" s="189"/>
      <c r="F65" s="36"/>
      <c r="G65" s="35"/>
      <c r="H65" s="69"/>
      <c r="I65" s="190"/>
      <c r="J65" s="74"/>
      <c r="K65" s="191"/>
      <c r="L65" s="192"/>
      <c r="M65" s="193"/>
      <c r="N65" s="190"/>
      <c r="O65" s="194"/>
      <c r="P65" s="195"/>
      <c r="Q65" s="196"/>
      <c r="R65" s="74"/>
      <c r="S65" s="75"/>
      <c r="T65" s="76"/>
      <c r="V65" s="213">
        <f t="shared" si="2"/>
        <v>0</v>
      </c>
      <c r="W65" s="31"/>
      <c r="X65" s="31"/>
    </row>
    <row r="66" spans="1:24" x14ac:dyDescent="0.25">
      <c r="A66" s="11">
        <f t="shared" si="3"/>
        <v>65</v>
      </c>
      <c r="B66" s="142"/>
      <c r="C66" s="76"/>
      <c r="D66" s="48">
        <f t="shared" si="1"/>
        <v>0</v>
      </c>
      <c r="E66" s="189"/>
      <c r="F66" s="36"/>
      <c r="G66" s="35"/>
      <c r="H66" s="69"/>
      <c r="I66" s="190"/>
      <c r="J66" s="74"/>
      <c r="K66" s="191"/>
      <c r="L66" s="192"/>
      <c r="M66" s="193"/>
      <c r="N66" s="190"/>
      <c r="O66" s="194"/>
      <c r="P66" s="195"/>
      <c r="Q66" s="196"/>
      <c r="R66" s="74"/>
      <c r="S66" s="75"/>
      <c r="T66" s="76"/>
      <c r="V66" s="213">
        <f t="shared" si="2"/>
        <v>0</v>
      </c>
      <c r="W66" s="31"/>
      <c r="X66" s="31"/>
    </row>
    <row r="67" spans="1:24" x14ac:dyDescent="0.25">
      <c r="A67" s="11">
        <f t="shared" si="3"/>
        <v>66</v>
      </c>
      <c r="B67" s="142"/>
      <c r="C67" s="76"/>
      <c r="D67" s="48">
        <f t="shared" ref="D67:D74" si="4">SUM(E67:U67)</f>
        <v>0</v>
      </c>
      <c r="E67" s="189"/>
      <c r="F67" s="36"/>
      <c r="G67" s="35"/>
      <c r="H67" s="69"/>
      <c r="I67" s="190"/>
      <c r="J67" s="74"/>
      <c r="K67" s="191"/>
      <c r="L67" s="192"/>
      <c r="M67" s="193"/>
      <c r="N67" s="190"/>
      <c r="O67" s="194"/>
      <c r="P67" s="195"/>
      <c r="Q67" s="196"/>
      <c r="R67" s="74"/>
      <c r="S67" s="75"/>
      <c r="T67" s="76"/>
      <c r="V67" s="213">
        <f t="shared" si="2"/>
        <v>0</v>
      </c>
      <c r="W67" s="31"/>
      <c r="X67" s="31"/>
    </row>
    <row r="68" spans="1:24" x14ac:dyDescent="0.25">
      <c r="A68" s="11">
        <f t="shared" si="3"/>
        <v>67</v>
      </c>
      <c r="B68" s="142"/>
      <c r="C68" s="76"/>
      <c r="D68" s="48">
        <f t="shared" si="4"/>
        <v>0</v>
      </c>
      <c r="E68" s="189"/>
      <c r="F68" s="36"/>
      <c r="G68" s="35"/>
      <c r="H68" s="69"/>
      <c r="I68" s="190"/>
      <c r="J68" s="74"/>
      <c r="K68" s="191"/>
      <c r="L68" s="192"/>
      <c r="M68" s="193"/>
      <c r="N68" s="190"/>
      <c r="O68" s="194"/>
      <c r="P68" s="195"/>
      <c r="Q68" s="196"/>
      <c r="R68" s="74"/>
      <c r="S68" s="75"/>
      <c r="T68" s="76"/>
      <c r="V68" s="213">
        <f t="shared" si="2"/>
        <v>0</v>
      </c>
      <c r="W68" s="31"/>
      <c r="X68" s="31"/>
    </row>
    <row r="69" spans="1:24" x14ac:dyDescent="0.25">
      <c r="A69" s="11">
        <f t="shared" si="3"/>
        <v>68</v>
      </c>
      <c r="B69" s="142"/>
      <c r="C69" s="76"/>
      <c r="D69" s="48">
        <f t="shared" si="4"/>
        <v>0</v>
      </c>
      <c r="E69" s="189"/>
      <c r="F69" s="36"/>
      <c r="G69" s="35"/>
      <c r="H69" s="69"/>
      <c r="I69" s="190"/>
      <c r="J69" s="74"/>
      <c r="K69" s="191"/>
      <c r="L69" s="192"/>
      <c r="M69" s="193"/>
      <c r="N69" s="190"/>
      <c r="O69" s="194"/>
      <c r="P69" s="195"/>
      <c r="Q69" s="196"/>
      <c r="R69" s="74"/>
      <c r="S69" s="75"/>
      <c r="T69" s="76"/>
      <c r="V69" s="213">
        <f t="shared" si="2"/>
        <v>0</v>
      </c>
      <c r="W69" s="31"/>
      <c r="X69" s="31"/>
    </row>
    <row r="70" spans="1:24" x14ac:dyDescent="0.25">
      <c r="A70" s="11">
        <f t="shared" si="3"/>
        <v>69</v>
      </c>
      <c r="B70" s="142"/>
      <c r="C70" s="76"/>
      <c r="D70" s="48">
        <f t="shared" si="4"/>
        <v>0</v>
      </c>
      <c r="E70" s="189"/>
      <c r="F70" s="36"/>
      <c r="G70" s="35"/>
      <c r="H70" s="69"/>
      <c r="I70" s="190"/>
      <c r="J70" s="74"/>
      <c r="K70" s="191"/>
      <c r="L70" s="192"/>
      <c r="M70" s="193"/>
      <c r="N70" s="190"/>
      <c r="O70" s="194"/>
      <c r="P70" s="195"/>
      <c r="Q70" s="196"/>
      <c r="R70" s="74"/>
      <c r="S70" s="75"/>
      <c r="T70" s="76"/>
      <c r="V70" s="213">
        <f t="shared" si="2"/>
        <v>0</v>
      </c>
      <c r="W70" s="31"/>
      <c r="X70" s="31"/>
    </row>
    <row r="71" spans="1:24" x14ac:dyDescent="0.25">
      <c r="A71" s="11">
        <f t="shared" si="3"/>
        <v>70</v>
      </c>
      <c r="B71" s="142"/>
      <c r="C71" s="76"/>
      <c r="D71" s="48">
        <f t="shared" si="4"/>
        <v>0</v>
      </c>
      <c r="E71" s="189"/>
      <c r="F71" s="36"/>
      <c r="G71" s="35"/>
      <c r="H71" s="69"/>
      <c r="I71" s="190"/>
      <c r="J71" s="74"/>
      <c r="K71" s="191"/>
      <c r="L71" s="192"/>
      <c r="M71" s="193"/>
      <c r="N71" s="190"/>
      <c r="O71" s="194"/>
      <c r="P71" s="195"/>
      <c r="Q71" s="196"/>
      <c r="R71" s="74"/>
      <c r="S71" s="75"/>
      <c r="T71" s="76"/>
      <c r="V71" s="213">
        <f t="shared" si="2"/>
        <v>0</v>
      </c>
      <c r="W71" s="31"/>
      <c r="X71" s="31"/>
    </row>
    <row r="72" spans="1:24" x14ac:dyDescent="0.25">
      <c r="A72" s="11">
        <f t="shared" si="3"/>
        <v>71</v>
      </c>
      <c r="B72" s="142"/>
      <c r="C72" s="76"/>
      <c r="D72" s="48">
        <f t="shared" si="4"/>
        <v>0</v>
      </c>
      <c r="E72" s="189"/>
      <c r="F72" s="36"/>
      <c r="G72" s="35"/>
      <c r="H72" s="69"/>
      <c r="I72" s="190"/>
      <c r="J72" s="74"/>
      <c r="K72" s="191"/>
      <c r="L72" s="192"/>
      <c r="M72" s="193"/>
      <c r="N72" s="190"/>
      <c r="O72" s="194"/>
      <c r="P72" s="195"/>
      <c r="Q72" s="196"/>
      <c r="R72" s="74"/>
      <c r="S72" s="75"/>
      <c r="T72" s="76"/>
      <c r="V72" s="213">
        <f t="shared" si="2"/>
        <v>0</v>
      </c>
      <c r="W72" s="31"/>
      <c r="X72" s="31"/>
    </row>
    <row r="73" spans="1:24" x14ac:dyDescent="0.25">
      <c r="A73" s="11">
        <f t="shared" si="3"/>
        <v>72</v>
      </c>
      <c r="B73" s="142"/>
      <c r="C73" s="76"/>
      <c r="D73" s="48">
        <f t="shared" si="4"/>
        <v>0</v>
      </c>
      <c r="E73" s="189"/>
      <c r="F73" s="36"/>
      <c r="G73" s="35"/>
      <c r="H73" s="69"/>
      <c r="I73" s="190"/>
      <c r="J73" s="74"/>
      <c r="K73" s="191"/>
      <c r="L73" s="192"/>
      <c r="M73" s="193"/>
      <c r="N73" s="190"/>
      <c r="O73" s="194"/>
      <c r="P73" s="195"/>
      <c r="Q73" s="196"/>
      <c r="R73" s="74"/>
      <c r="S73" s="75"/>
      <c r="T73" s="76"/>
      <c r="V73" s="213">
        <f t="shared" si="2"/>
        <v>0</v>
      </c>
      <c r="W73" s="31"/>
      <c r="X73" s="31"/>
    </row>
    <row r="74" spans="1:24" x14ac:dyDescent="0.25">
      <c r="A74" s="11">
        <f t="shared" si="3"/>
        <v>73</v>
      </c>
      <c r="B74" s="142"/>
      <c r="C74" s="76"/>
      <c r="D74" s="48">
        <f t="shared" si="4"/>
        <v>0</v>
      </c>
      <c r="E74" s="189"/>
      <c r="F74" s="36"/>
      <c r="G74" s="35"/>
      <c r="H74" s="69"/>
      <c r="I74" s="190"/>
      <c r="J74" s="74"/>
      <c r="K74" s="191"/>
      <c r="L74" s="192"/>
      <c r="M74" s="193"/>
      <c r="N74" s="190"/>
      <c r="O74" s="194"/>
      <c r="P74" s="195"/>
      <c r="Q74" s="196"/>
      <c r="R74" s="74"/>
      <c r="S74" s="75"/>
      <c r="T74" s="76"/>
      <c r="V74" s="213">
        <f t="shared" si="2"/>
        <v>0</v>
      </c>
      <c r="W74" s="31"/>
      <c r="X74" s="31"/>
    </row>
    <row r="75" spans="1:24" x14ac:dyDescent="0.25">
      <c r="A75" s="11">
        <f t="shared" si="3"/>
        <v>74</v>
      </c>
      <c r="B75" s="142"/>
      <c r="C75" s="76"/>
      <c r="D75" s="277"/>
      <c r="E75" s="189"/>
      <c r="F75" s="36"/>
      <c r="G75" s="35"/>
      <c r="H75" s="69"/>
      <c r="I75" s="190"/>
      <c r="J75" s="74"/>
      <c r="K75" s="191"/>
      <c r="L75" s="192"/>
      <c r="M75" s="193"/>
      <c r="N75" s="190"/>
      <c r="O75" s="194"/>
      <c r="P75" s="195"/>
      <c r="Q75" s="196"/>
      <c r="R75" s="74"/>
      <c r="S75" s="75"/>
      <c r="T75" s="76"/>
      <c r="V75" s="213">
        <f t="shared" si="2"/>
        <v>0</v>
      </c>
      <c r="W75" s="31"/>
      <c r="X75" s="31"/>
    </row>
    <row r="76" spans="1:24" x14ac:dyDescent="0.25">
      <c r="A76" s="11">
        <f t="shared" si="3"/>
        <v>75</v>
      </c>
      <c r="B76" s="142"/>
      <c r="C76" s="76"/>
      <c r="D76" s="277"/>
      <c r="E76" s="189"/>
      <c r="F76" s="36"/>
      <c r="G76" s="35"/>
      <c r="H76" s="69"/>
      <c r="I76" s="190"/>
      <c r="J76" s="74"/>
      <c r="K76" s="191"/>
      <c r="L76" s="192"/>
      <c r="M76" s="193"/>
      <c r="N76" s="190"/>
      <c r="O76" s="194"/>
      <c r="P76" s="195"/>
      <c r="Q76" s="196"/>
      <c r="R76" s="74"/>
      <c r="S76" s="75"/>
      <c r="T76" s="76"/>
      <c r="V76" s="213">
        <f t="shared" si="2"/>
        <v>0</v>
      </c>
      <c r="W76" s="31"/>
      <c r="X76" s="31"/>
    </row>
    <row r="77" spans="1:24" x14ac:dyDescent="0.25">
      <c r="A77" s="11">
        <f t="shared" si="3"/>
        <v>76</v>
      </c>
      <c r="B77" s="142"/>
      <c r="C77" s="76"/>
      <c r="D77" s="277"/>
      <c r="E77" s="189"/>
      <c r="F77" s="36"/>
      <c r="G77" s="35"/>
      <c r="H77" s="69"/>
      <c r="I77" s="190"/>
      <c r="J77" s="74"/>
      <c r="K77" s="191"/>
      <c r="L77" s="192"/>
      <c r="M77" s="193"/>
      <c r="N77" s="190"/>
      <c r="O77" s="194"/>
      <c r="P77" s="195"/>
      <c r="Q77" s="196"/>
      <c r="R77" s="74"/>
      <c r="S77" s="75"/>
      <c r="T77" s="76"/>
      <c r="V77" s="213">
        <f t="shared" si="2"/>
        <v>0</v>
      </c>
      <c r="W77" s="31"/>
      <c r="X77" s="31"/>
    </row>
    <row r="78" spans="1:24" x14ac:dyDescent="0.25">
      <c r="A78" s="11">
        <f t="shared" si="3"/>
        <v>77</v>
      </c>
      <c r="B78" s="142"/>
      <c r="C78" s="76"/>
      <c r="D78" s="277"/>
      <c r="E78" s="189"/>
      <c r="F78" s="36"/>
      <c r="G78" s="35"/>
      <c r="H78" s="69"/>
      <c r="I78" s="190"/>
      <c r="J78" s="74"/>
      <c r="K78" s="191"/>
      <c r="L78" s="192"/>
      <c r="M78" s="193"/>
      <c r="N78" s="190"/>
      <c r="O78" s="194"/>
      <c r="P78" s="195"/>
      <c r="Q78" s="196"/>
      <c r="R78" s="74"/>
      <c r="S78" s="75"/>
      <c r="T78" s="76"/>
      <c r="V78" s="213">
        <f t="shared" si="2"/>
        <v>0</v>
      </c>
      <c r="W78" s="31"/>
      <c r="X78" s="31"/>
    </row>
    <row r="79" spans="1:24" x14ac:dyDescent="0.25">
      <c r="A79" s="11">
        <f t="shared" si="3"/>
        <v>78</v>
      </c>
      <c r="B79" s="142"/>
      <c r="C79" s="76"/>
      <c r="D79" s="277"/>
      <c r="E79" s="189"/>
      <c r="F79" s="36"/>
      <c r="G79" s="35"/>
      <c r="H79" s="69"/>
      <c r="I79" s="190"/>
      <c r="J79" s="74"/>
      <c r="K79" s="191"/>
      <c r="L79" s="192"/>
      <c r="M79" s="193"/>
      <c r="N79" s="190"/>
      <c r="O79" s="194"/>
      <c r="P79" s="195"/>
      <c r="Q79" s="196"/>
      <c r="R79" s="74"/>
      <c r="S79" s="75"/>
      <c r="T79" s="76"/>
      <c r="V79" s="213">
        <f t="shared" si="2"/>
        <v>0</v>
      </c>
      <c r="W79" s="31"/>
      <c r="X79" s="31"/>
    </row>
    <row r="80" spans="1:24" x14ac:dyDescent="0.25">
      <c r="A80" s="11">
        <f t="shared" si="3"/>
        <v>79</v>
      </c>
      <c r="B80" s="142"/>
      <c r="C80" s="76"/>
      <c r="D80" s="277"/>
      <c r="E80" s="189"/>
      <c r="F80" s="36"/>
      <c r="G80" s="35"/>
      <c r="H80" s="69"/>
      <c r="I80" s="190"/>
      <c r="J80" s="74"/>
      <c r="K80" s="191"/>
      <c r="L80" s="192"/>
      <c r="M80" s="193"/>
      <c r="N80" s="190"/>
      <c r="O80" s="194"/>
      <c r="P80" s="195"/>
      <c r="Q80" s="196"/>
      <c r="R80" s="74"/>
      <c r="S80" s="75"/>
      <c r="T80" s="76"/>
      <c r="V80" s="213">
        <f t="shared" si="2"/>
        <v>0</v>
      </c>
      <c r="W80" s="31"/>
      <c r="X80" s="31"/>
    </row>
    <row r="81" spans="1:24" x14ac:dyDescent="0.25">
      <c r="A81" s="11">
        <f t="shared" si="3"/>
        <v>80</v>
      </c>
      <c r="B81" s="142"/>
      <c r="C81" s="76"/>
      <c r="D81" s="277"/>
      <c r="E81" s="189"/>
      <c r="F81" s="36"/>
      <c r="G81" s="35"/>
      <c r="H81" s="69"/>
      <c r="I81" s="190"/>
      <c r="J81" s="74"/>
      <c r="K81" s="191"/>
      <c r="L81" s="192"/>
      <c r="M81" s="193"/>
      <c r="N81" s="190"/>
      <c r="O81" s="194"/>
      <c r="P81" s="195"/>
      <c r="Q81" s="196"/>
      <c r="R81" s="74"/>
      <c r="S81" s="75"/>
      <c r="T81" s="76"/>
      <c r="V81" s="213">
        <f t="shared" si="2"/>
        <v>0</v>
      </c>
      <c r="W81" s="31"/>
      <c r="X81" s="31"/>
    </row>
    <row r="82" spans="1:24" x14ac:dyDescent="0.25">
      <c r="A82" s="11">
        <f t="shared" si="3"/>
        <v>81</v>
      </c>
      <c r="B82" s="142"/>
      <c r="C82" s="76"/>
      <c r="D82" s="277"/>
      <c r="E82" s="189"/>
      <c r="F82" s="36"/>
      <c r="G82" s="35"/>
      <c r="H82" s="69"/>
      <c r="I82" s="190"/>
      <c r="J82" s="74"/>
      <c r="K82" s="191"/>
      <c r="L82" s="192"/>
      <c r="M82" s="193"/>
      <c r="N82" s="190"/>
      <c r="O82" s="194"/>
      <c r="P82" s="195"/>
      <c r="Q82" s="196"/>
      <c r="R82" s="74"/>
      <c r="S82" s="75"/>
      <c r="T82" s="76"/>
      <c r="V82" s="213">
        <f t="shared" si="2"/>
        <v>0</v>
      </c>
      <c r="W82" s="31"/>
      <c r="X82" s="31"/>
    </row>
    <row r="83" spans="1:24" x14ac:dyDescent="0.25">
      <c r="A83" s="11">
        <f t="shared" si="3"/>
        <v>82</v>
      </c>
      <c r="B83" s="142"/>
      <c r="C83" s="76"/>
      <c r="D83" s="277"/>
      <c r="E83" s="189"/>
      <c r="F83" s="36"/>
      <c r="G83" s="35"/>
      <c r="H83" s="69"/>
      <c r="I83" s="190"/>
      <c r="J83" s="74"/>
      <c r="K83" s="191"/>
      <c r="L83" s="192"/>
      <c r="M83" s="193"/>
      <c r="N83" s="190"/>
      <c r="O83" s="194"/>
      <c r="P83" s="195"/>
      <c r="Q83" s="196"/>
      <c r="R83" s="74"/>
      <c r="S83" s="75"/>
      <c r="T83" s="76"/>
      <c r="V83" s="213">
        <f t="shared" si="2"/>
        <v>0</v>
      </c>
      <c r="W83" s="31"/>
      <c r="X83" s="31"/>
    </row>
    <row r="84" spans="1:24" x14ac:dyDescent="0.25">
      <c r="A84" s="11">
        <f t="shared" si="3"/>
        <v>83</v>
      </c>
      <c r="B84" s="142"/>
      <c r="C84" s="76"/>
      <c r="D84" s="277"/>
      <c r="E84" s="189"/>
      <c r="F84" s="36"/>
      <c r="G84" s="35"/>
      <c r="H84" s="69"/>
      <c r="I84" s="190"/>
      <c r="J84" s="74"/>
      <c r="K84" s="191"/>
      <c r="L84" s="192"/>
      <c r="M84" s="193"/>
      <c r="N84" s="190"/>
      <c r="O84" s="194"/>
      <c r="P84" s="195"/>
      <c r="Q84" s="196"/>
      <c r="R84" s="74"/>
      <c r="S84" s="75"/>
      <c r="T84" s="76"/>
      <c r="V84" s="213">
        <f t="shared" si="2"/>
        <v>0</v>
      </c>
      <c r="W84" s="31"/>
      <c r="X84" s="31"/>
    </row>
    <row r="85" spans="1:24" x14ac:dyDescent="0.25">
      <c r="A85" s="11">
        <f t="shared" si="3"/>
        <v>84</v>
      </c>
      <c r="B85" s="142"/>
      <c r="C85" s="76"/>
      <c r="D85" s="277"/>
      <c r="E85" s="189"/>
      <c r="F85" s="36"/>
      <c r="G85" s="35"/>
      <c r="H85" s="69"/>
      <c r="I85" s="190"/>
      <c r="J85" s="74"/>
      <c r="K85" s="191"/>
      <c r="L85" s="192"/>
      <c r="M85" s="193"/>
      <c r="N85" s="190"/>
      <c r="O85" s="194"/>
      <c r="P85" s="195"/>
      <c r="Q85" s="196"/>
      <c r="R85" s="74"/>
      <c r="S85" s="75"/>
      <c r="T85" s="76"/>
      <c r="V85" s="213">
        <f t="shared" si="2"/>
        <v>0</v>
      </c>
      <c r="W85" s="31"/>
      <c r="X85" s="31"/>
    </row>
    <row r="86" spans="1:24" x14ac:dyDescent="0.25">
      <c r="A86" s="11">
        <f t="shared" si="3"/>
        <v>85</v>
      </c>
      <c r="B86" s="142"/>
      <c r="C86" s="76"/>
      <c r="D86" s="277"/>
      <c r="E86" s="189"/>
      <c r="F86" s="36"/>
      <c r="G86" s="35"/>
      <c r="H86" s="69"/>
      <c r="I86" s="190"/>
      <c r="J86" s="74"/>
      <c r="K86" s="191"/>
      <c r="L86" s="192"/>
      <c r="M86" s="193"/>
      <c r="N86" s="190"/>
      <c r="O86" s="194"/>
      <c r="P86" s="195"/>
      <c r="Q86" s="196"/>
      <c r="R86" s="74"/>
      <c r="S86" s="75"/>
      <c r="T86" s="76"/>
      <c r="V86" s="213">
        <f t="shared" si="2"/>
        <v>0</v>
      </c>
      <c r="W86" s="31"/>
      <c r="X86" s="31"/>
    </row>
    <row r="87" spans="1:24" x14ac:dyDescent="0.25">
      <c r="A87" s="11">
        <f t="shared" si="3"/>
        <v>86</v>
      </c>
      <c r="B87" s="142"/>
      <c r="C87" s="76"/>
      <c r="D87" s="277"/>
      <c r="E87" s="189"/>
      <c r="F87" s="36"/>
      <c r="G87" s="35"/>
      <c r="H87" s="69"/>
      <c r="I87" s="190"/>
      <c r="J87" s="74"/>
      <c r="K87" s="191"/>
      <c r="L87" s="192"/>
      <c r="M87" s="193"/>
      <c r="N87" s="190"/>
      <c r="O87" s="194"/>
      <c r="P87" s="195"/>
      <c r="Q87" s="196"/>
      <c r="R87" s="74"/>
      <c r="S87" s="75"/>
      <c r="T87" s="76"/>
      <c r="V87" s="213">
        <f t="shared" si="2"/>
        <v>0</v>
      </c>
      <c r="W87" s="31"/>
      <c r="X87" s="31"/>
    </row>
    <row r="88" spans="1:24" x14ac:dyDescent="0.25">
      <c r="A88" s="11">
        <f t="shared" si="3"/>
        <v>87</v>
      </c>
      <c r="B88" s="142"/>
      <c r="C88" s="76"/>
      <c r="D88" s="277"/>
      <c r="E88" s="189"/>
      <c r="F88" s="36"/>
      <c r="G88" s="35"/>
      <c r="H88" s="69"/>
      <c r="I88" s="190"/>
      <c r="J88" s="74"/>
      <c r="K88" s="191"/>
      <c r="L88" s="192"/>
      <c r="M88" s="193"/>
      <c r="N88" s="190"/>
      <c r="O88" s="194"/>
      <c r="P88" s="195"/>
      <c r="Q88" s="196"/>
      <c r="R88" s="74"/>
      <c r="S88" s="75"/>
      <c r="T88" s="76"/>
      <c r="V88" s="213">
        <f t="shared" si="2"/>
        <v>0</v>
      </c>
      <c r="W88" s="31"/>
      <c r="X88" s="31"/>
    </row>
    <row r="89" spans="1:24" x14ac:dyDescent="0.25">
      <c r="A89" s="11">
        <f t="shared" si="3"/>
        <v>88</v>
      </c>
      <c r="S89" s="196"/>
      <c r="X89" s="188">
        <f t="shared" ref="X89:X92" si="5">SUM(E89:S89)</f>
        <v>0</v>
      </c>
    </row>
    <row r="90" spans="1:24" x14ac:dyDescent="0.25">
      <c r="A90" s="11">
        <f t="shared" si="3"/>
        <v>89</v>
      </c>
      <c r="S90" s="196"/>
      <c r="X90" s="188">
        <f t="shared" si="5"/>
        <v>0</v>
      </c>
    </row>
    <row r="91" spans="1:24" x14ac:dyDescent="0.25">
      <c r="A91" s="11">
        <f t="shared" si="3"/>
        <v>90</v>
      </c>
      <c r="S91" s="196"/>
      <c r="X91" s="188">
        <f t="shared" si="5"/>
        <v>0</v>
      </c>
    </row>
    <row r="92" spans="1:24" x14ac:dyDescent="0.25">
      <c r="A92" s="11">
        <f t="shared" si="3"/>
        <v>91</v>
      </c>
      <c r="S92" s="196"/>
      <c r="X92" s="188">
        <f t="shared" si="5"/>
        <v>0</v>
      </c>
    </row>
    <row r="93" spans="1:24" x14ac:dyDescent="0.25">
      <c r="S93" s="196"/>
    </row>
    <row r="94" spans="1:24" x14ac:dyDescent="0.25">
      <c r="S94" s="196"/>
    </row>
    <row r="95" spans="1:24" x14ac:dyDescent="0.25">
      <c r="S95" s="196"/>
    </row>
    <row r="96" spans="1:24" x14ac:dyDescent="0.25">
      <c r="S96" s="196"/>
    </row>
    <row r="97" spans="19:19" x14ac:dyDescent="0.25">
      <c r="S97" s="196"/>
    </row>
    <row r="98" spans="19:19" x14ac:dyDescent="0.25">
      <c r="S98" s="196"/>
    </row>
    <row r="99" spans="19:19" x14ac:dyDescent="0.25">
      <c r="S99" s="196"/>
    </row>
    <row r="100" spans="19:19" x14ac:dyDescent="0.25">
      <c r="S100" s="196"/>
    </row>
    <row r="101" spans="19:19" x14ac:dyDescent="0.25">
      <c r="S101" s="196"/>
    </row>
    <row r="102" spans="19:19" x14ac:dyDescent="0.25">
      <c r="S102" s="196"/>
    </row>
    <row r="103" spans="19:19" x14ac:dyDescent="0.25">
      <c r="S103" s="196"/>
    </row>
    <row r="104" spans="19:19" x14ac:dyDescent="0.25">
      <c r="S104" s="196"/>
    </row>
    <row r="105" spans="19:19" x14ac:dyDescent="0.25">
      <c r="S105" s="196"/>
    </row>
    <row r="106" spans="19:19" x14ac:dyDescent="0.25">
      <c r="S106" s="196"/>
    </row>
    <row r="107" spans="19:19" x14ac:dyDescent="0.25">
      <c r="S107" s="196"/>
    </row>
    <row r="108" spans="19:19" x14ac:dyDescent="0.25">
      <c r="S108" s="196"/>
    </row>
    <row r="109" spans="19:19" x14ac:dyDescent="0.25">
      <c r="S109" s="196"/>
    </row>
    <row r="110" spans="19:19" x14ac:dyDescent="0.25">
      <c r="S110" s="196"/>
    </row>
    <row r="111" spans="19:19" x14ac:dyDescent="0.25">
      <c r="S111" s="196"/>
    </row>
    <row r="112" spans="19:19" x14ac:dyDescent="0.25">
      <c r="S112" s="196"/>
    </row>
    <row r="113" spans="19:19" x14ac:dyDescent="0.25">
      <c r="S113" s="196"/>
    </row>
    <row r="114" spans="19:19" x14ac:dyDescent="0.25">
      <c r="S114" s="196"/>
    </row>
    <row r="115" spans="19:19" x14ac:dyDescent="0.25">
      <c r="S115" s="196"/>
    </row>
    <row r="116" spans="19:19" x14ac:dyDescent="0.25">
      <c r="S116" s="196"/>
    </row>
    <row r="117" spans="19:19" x14ac:dyDescent="0.25">
      <c r="S117" s="196"/>
    </row>
    <row r="118" spans="19:19" x14ac:dyDescent="0.25">
      <c r="S118" s="196"/>
    </row>
    <row r="119" spans="19:19" x14ac:dyDescent="0.25">
      <c r="S119" s="196"/>
    </row>
    <row r="120" spans="19:19" x14ac:dyDescent="0.25">
      <c r="S120" s="196"/>
    </row>
    <row r="121" spans="19:19" x14ac:dyDescent="0.25">
      <c r="S121" s="196"/>
    </row>
    <row r="122" spans="19:19" x14ac:dyDescent="0.25">
      <c r="S122" s="196"/>
    </row>
    <row r="123" spans="19:19" x14ac:dyDescent="0.25">
      <c r="S123" s="196"/>
    </row>
    <row r="124" spans="19:19" x14ac:dyDescent="0.25">
      <c r="S124" s="196"/>
    </row>
    <row r="125" spans="19:19" x14ac:dyDescent="0.25">
      <c r="S125" s="196"/>
    </row>
    <row r="126" spans="19:19" x14ac:dyDescent="0.25">
      <c r="S126" s="196"/>
    </row>
    <row r="127" spans="19:19" x14ac:dyDescent="0.25">
      <c r="S127" s="196"/>
    </row>
    <row r="128" spans="19:19" x14ac:dyDescent="0.25">
      <c r="S128" s="196"/>
    </row>
    <row r="129" spans="19:19" x14ac:dyDescent="0.25">
      <c r="S129" s="196"/>
    </row>
    <row r="130" spans="19:19" x14ac:dyDescent="0.25">
      <c r="S130" s="196"/>
    </row>
    <row r="131" spans="19:19" x14ac:dyDescent="0.25">
      <c r="S131" s="196"/>
    </row>
    <row r="132" spans="19:19" x14ac:dyDescent="0.25">
      <c r="S132" s="196"/>
    </row>
    <row r="133" spans="19:19" x14ac:dyDescent="0.25">
      <c r="S133" s="196"/>
    </row>
    <row r="134" spans="19:19" x14ac:dyDescent="0.25">
      <c r="S134" s="196"/>
    </row>
    <row r="135" spans="19:19" x14ac:dyDescent="0.25">
      <c r="S135" s="196"/>
    </row>
    <row r="136" spans="19:19" x14ac:dyDescent="0.25">
      <c r="S136" s="196"/>
    </row>
    <row r="137" spans="19:19" x14ac:dyDescent="0.25">
      <c r="S137" s="196"/>
    </row>
    <row r="138" spans="19:19" x14ac:dyDescent="0.25">
      <c r="S138" s="196"/>
    </row>
    <row r="139" spans="19:19" x14ac:dyDescent="0.25">
      <c r="S139" s="196"/>
    </row>
    <row r="140" spans="19:19" x14ac:dyDescent="0.25">
      <c r="S140" s="196"/>
    </row>
    <row r="141" spans="19:19" x14ac:dyDescent="0.25">
      <c r="S141" s="196"/>
    </row>
    <row r="142" spans="19:19" x14ac:dyDescent="0.25">
      <c r="S142" s="196"/>
    </row>
    <row r="143" spans="19:19" x14ac:dyDescent="0.25">
      <c r="S143" s="196"/>
    </row>
    <row r="144" spans="19:19" x14ac:dyDescent="0.25">
      <c r="S144" s="196"/>
    </row>
    <row r="145" spans="19:19" x14ac:dyDescent="0.25">
      <c r="S145" s="196"/>
    </row>
    <row r="146" spans="19:19" x14ac:dyDescent="0.25">
      <c r="S146" s="196"/>
    </row>
    <row r="147" spans="19:19" x14ac:dyDescent="0.25">
      <c r="S147" s="196"/>
    </row>
    <row r="148" spans="19:19" x14ac:dyDescent="0.25">
      <c r="S148" s="196"/>
    </row>
    <row r="149" spans="19:19" x14ac:dyDescent="0.25">
      <c r="S149" s="196"/>
    </row>
    <row r="150" spans="19:19" x14ac:dyDescent="0.25">
      <c r="S150" s="196"/>
    </row>
    <row r="151" spans="19:19" x14ac:dyDescent="0.25">
      <c r="S151" s="196"/>
    </row>
    <row r="152" spans="19:19" x14ac:dyDescent="0.25">
      <c r="S152" s="196"/>
    </row>
    <row r="153" spans="19:19" x14ac:dyDescent="0.25">
      <c r="S153" s="196"/>
    </row>
    <row r="154" spans="19:19" x14ac:dyDescent="0.25">
      <c r="S154" s="196"/>
    </row>
    <row r="155" spans="19:19" x14ac:dyDescent="0.25">
      <c r="S155" s="196"/>
    </row>
    <row r="156" spans="19:19" x14ac:dyDescent="0.25">
      <c r="S156" s="196"/>
    </row>
    <row r="157" spans="19:19" x14ac:dyDescent="0.25">
      <c r="S157" s="196"/>
    </row>
    <row r="158" spans="19:19" x14ac:dyDescent="0.25">
      <c r="S158" s="196"/>
    </row>
    <row r="159" spans="19:19" x14ac:dyDescent="0.25">
      <c r="S159" s="196"/>
    </row>
    <row r="160" spans="19:19" x14ac:dyDescent="0.25">
      <c r="S160" s="196"/>
    </row>
    <row r="161" spans="19:19" x14ac:dyDescent="0.25">
      <c r="S161" s="196"/>
    </row>
    <row r="162" spans="19:19" x14ac:dyDescent="0.25">
      <c r="S162" s="196"/>
    </row>
    <row r="163" spans="19:19" x14ac:dyDescent="0.25">
      <c r="S163" s="196"/>
    </row>
    <row r="164" spans="19:19" x14ac:dyDescent="0.25">
      <c r="S164" s="196"/>
    </row>
    <row r="165" spans="19:19" x14ac:dyDescent="0.25">
      <c r="S165" s="196"/>
    </row>
    <row r="166" spans="19:19" x14ac:dyDescent="0.25">
      <c r="S166" s="196"/>
    </row>
    <row r="167" spans="19:19" x14ac:dyDescent="0.25">
      <c r="S167" s="196"/>
    </row>
    <row r="168" spans="19:19" x14ac:dyDescent="0.25">
      <c r="S168" s="196"/>
    </row>
    <row r="169" spans="19:19" x14ac:dyDescent="0.25">
      <c r="S169" s="196"/>
    </row>
    <row r="170" spans="19:19" x14ac:dyDescent="0.25">
      <c r="S170" s="196"/>
    </row>
    <row r="171" spans="19:19" x14ac:dyDescent="0.25">
      <c r="S171" s="196"/>
    </row>
    <row r="172" spans="19:19" x14ac:dyDescent="0.25">
      <c r="S172" s="196"/>
    </row>
    <row r="173" spans="19:19" x14ac:dyDescent="0.25">
      <c r="S173" s="196"/>
    </row>
    <row r="174" spans="19:19" x14ac:dyDescent="0.25">
      <c r="S174" s="196"/>
    </row>
    <row r="175" spans="19:19" x14ac:dyDescent="0.25">
      <c r="S175" s="196"/>
    </row>
    <row r="176" spans="19:19" x14ac:dyDescent="0.25">
      <c r="S176" s="196"/>
    </row>
    <row r="177" spans="19:19" x14ac:dyDescent="0.25">
      <c r="S177" s="196"/>
    </row>
    <row r="178" spans="19:19" x14ac:dyDescent="0.25">
      <c r="S178" s="196"/>
    </row>
    <row r="179" spans="19:19" x14ac:dyDescent="0.25">
      <c r="S179" s="196"/>
    </row>
    <row r="180" spans="19:19" x14ac:dyDescent="0.25">
      <c r="S180" s="196"/>
    </row>
    <row r="181" spans="19:19" x14ac:dyDescent="0.25">
      <c r="S181" s="196"/>
    </row>
    <row r="182" spans="19:19" x14ac:dyDescent="0.25">
      <c r="S182" s="196"/>
    </row>
    <row r="183" spans="19:19" x14ac:dyDescent="0.25">
      <c r="S183" s="196"/>
    </row>
    <row r="184" spans="19:19" x14ac:dyDescent="0.25">
      <c r="S184" s="196"/>
    </row>
    <row r="185" spans="19:19" x14ac:dyDescent="0.25">
      <c r="S185" s="196"/>
    </row>
    <row r="186" spans="19:19" x14ac:dyDescent="0.25">
      <c r="S186" s="196"/>
    </row>
    <row r="187" spans="19:19" x14ac:dyDescent="0.25">
      <c r="S187" s="196"/>
    </row>
    <row r="188" spans="19:19" x14ac:dyDescent="0.25">
      <c r="S188" s="196"/>
    </row>
    <row r="189" spans="19:19" x14ac:dyDescent="0.25">
      <c r="S189" s="196"/>
    </row>
    <row r="190" spans="19:19" x14ac:dyDescent="0.25">
      <c r="S190" s="196"/>
    </row>
    <row r="191" spans="19:19" x14ac:dyDescent="0.25">
      <c r="S191" s="196"/>
    </row>
    <row r="192" spans="19:19" x14ac:dyDescent="0.25">
      <c r="S192" s="196"/>
    </row>
    <row r="193" spans="19:19" x14ac:dyDescent="0.25">
      <c r="S193" s="196"/>
    </row>
    <row r="194" spans="19:19" x14ac:dyDescent="0.25">
      <c r="S194" s="196"/>
    </row>
    <row r="195" spans="19:19" x14ac:dyDescent="0.25">
      <c r="S195" s="196"/>
    </row>
    <row r="196" spans="19:19" x14ac:dyDescent="0.25">
      <c r="S196" s="196"/>
    </row>
    <row r="197" spans="19:19" x14ac:dyDescent="0.25">
      <c r="S197" s="196"/>
    </row>
    <row r="198" spans="19:19" x14ac:dyDescent="0.25">
      <c r="S198" s="196"/>
    </row>
    <row r="199" spans="19:19" x14ac:dyDescent="0.25">
      <c r="S199" s="196"/>
    </row>
    <row r="200" spans="19:19" x14ac:dyDescent="0.25">
      <c r="S200" s="196"/>
    </row>
    <row r="201" spans="19:19" x14ac:dyDescent="0.25">
      <c r="S201" s="196"/>
    </row>
    <row r="202" spans="19:19" x14ac:dyDescent="0.25">
      <c r="S202" s="196"/>
    </row>
    <row r="203" spans="19:19" x14ac:dyDescent="0.25">
      <c r="S203" s="196"/>
    </row>
    <row r="204" spans="19:19" x14ac:dyDescent="0.25">
      <c r="S204" s="196"/>
    </row>
    <row r="205" spans="19:19" x14ac:dyDescent="0.25">
      <c r="S205" s="196"/>
    </row>
    <row r="206" spans="19:19" x14ac:dyDescent="0.25">
      <c r="S206" s="196"/>
    </row>
    <row r="207" spans="19:19" x14ac:dyDescent="0.25">
      <c r="S207" s="196"/>
    </row>
    <row r="208" spans="19:19" x14ac:dyDescent="0.25">
      <c r="S208" s="196"/>
    </row>
    <row r="209" spans="19:19" x14ac:dyDescent="0.25">
      <c r="S209" s="196"/>
    </row>
    <row r="210" spans="19:19" x14ac:dyDescent="0.25">
      <c r="S210" s="196"/>
    </row>
    <row r="211" spans="19:19" x14ac:dyDescent="0.25">
      <c r="S211" s="196"/>
    </row>
    <row r="212" spans="19:19" x14ac:dyDescent="0.25">
      <c r="S212" s="196"/>
    </row>
    <row r="213" spans="19:19" x14ac:dyDescent="0.25">
      <c r="S213" s="196"/>
    </row>
    <row r="214" spans="19:19" x14ac:dyDescent="0.25">
      <c r="S214" s="196"/>
    </row>
    <row r="215" spans="19:19" x14ac:dyDescent="0.25">
      <c r="S215" s="196"/>
    </row>
    <row r="216" spans="19:19" x14ac:dyDescent="0.25">
      <c r="S216" s="196"/>
    </row>
    <row r="217" spans="19:19" x14ac:dyDescent="0.25">
      <c r="S217" s="196"/>
    </row>
    <row r="218" spans="19:19" x14ac:dyDescent="0.25">
      <c r="S218" s="196"/>
    </row>
    <row r="219" spans="19:19" x14ac:dyDescent="0.25">
      <c r="S219" s="196"/>
    </row>
    <row r="220" spans="19:19" x14ac:dyDescent="0.25">
      <c r="S220" s="196"/>
    </row>
    <row r="221" spans="19:19" x14ac:dyDescent="0.25">
      <c r="S221" s="196"/>
    </row>
    <row r="222" spans="19:19" x14ac:dyDescent="0.25">
      <c r="S222" s="196"/>
    </row>
    <row r="223" spans="19:19" x14ac:dyDescent="0.25">
      <c r="S223" s="196"/>
    </row>
    <row r="224" spans="19:19" x14ac:dyDescent="0.25">
      <c r="S224" s="196"/>
    </row>
    <row r="225" spans="19:19" x14ac:dyDescent="0.25">
      <c r="S225" s="196"/>
    </row>
    <row r="226" spans="19:19" x14ac:dyDescent="0.25">
      <c r="S226" s="196"/>
    </row>
    <row r="227" spans="19:19" x14ac:dyDescent="0.25">
      <c r="S227" s="196"/>
    </row>
    <row r="228" spans="19:19" x14ac:dyDescent="0.25">
      <c r="S228" s="196"/>
    </row>
    <row r="229" spans="19:19" x14ac:dyDescent="0.25">
      <c r="S229" s="196"/>
    </row>
    <row r="230" spans="19:19" x14ac:dyDescent="0.25">
      <c r="S230" s="196"/>
    </row>
    <row r="231" spans="19:19" x14ac:dyDescent="0.25">
      <c r="S231" s="196"/>
    </row>
    <row r="232" spans="19:19" x14ac:dyDescent="0.25">
      <c r="S232" s="196"/>
    </row>
    <row r="233" spans="19:19" x14ac:dyDescent="0.25">
      <c r="S233" s="196"/>
    </row>
    <row r="234" spans="19:19" x14ac:dyDescent="0.25">
      <c r="S234" s="196"/>
    </row>
    <row r="235" spans="19:19" x14ac:dyDescent="0.25">
      <c r="S235" s="196"/>
    </row>
    <row r="236" spans="19:19" x14ac:dyDescent="0.25">
      <c r="S236" s="196"/>
    </row>
    <row r="237" spans="19:19" x14ac:dyDescent="0.25">
      <c r="S237" s="196"/>
    </row>
    <row r="238" spans="19:19" x14ac:dyDescent="0.25">
      <c r="S238" s="196"/>
    </row>
    <row r="239" spans="19:19" x14ac:dyDescent="0.25">
      <c r="S239" s="196"/>
    </row>
    <row r="240" spans="19:19" x14ac:dyDescent="0.25">
      <c r="S240" s="196"/>
    </row>
    <row r="241" spans="19:19" x14ac:dyDescent="0.25">
      <c r="S241" s="196"/>
    </row>
    <row r="242" spans="19:19" x14ac:dyDescent="0.25">
      <c r="S242" s="196"/>
    </row>
    <row r="243" spans="19:19" x14ac:dyDescent="0.25">
      <c r="S243" s="196"/>
    </row>
    <row r="244" spans="19:19" x14ac:dyDescent="0.25">
      <c r="S244" s="196"/>
    </row>
    <row r="245" spans="19:19" x14ac:dyDescent="0.25">
      <c r="S245" s="196"/>
    </row>
    <row r="246" spans="19:19" x14ac:dyDescent="0.25">
      <c r="S246" s="196"/>
    </row>
    <row r="247" spans="19:19" x14ac:dyDescent="0.25">
      <c r="S247" s="196"/>
    </row>
    <row r="248" spans="19:19" x14ac:dyDescent="0.25">
      <c r="S248" s="196"/>
    </row>
    <row r="249" spans="19:19" x14ac:dyDescent="0.25">
      <c r="S249" s="196"/>
    </row>
    <row r="250" spans="19:19" x14ac:dyDescent="0.25">
      <c r="S250" s="196"/>
    </row>
    <row r="251" spans="19:19" x14ac:dyDescent="0.25">
      <c r="S251" s="196"/>
    </row>
    <row r="252" spans="19:19" x14ac:dyDescent="0.25">
      <c r="S252" s="196"/>
    </row>
    <row r="253" spans="19:19" x14ac:dyDescent="0.25">
      <c r="S253" s="196"/>
    </row>
    <row r="254" spans="19:19" x14ac:dyDescent="0.25">
      <c r="S254" s="196"/>
    </row>
    <row r="255" spans="19:19" x14ac:dyDescent="0.25">
      <c r="S255" s="196"/>
    </row>
    <row r="256" spans="19:19" x14ac:dyDescent="0.25">
      <c r="S256" s="196"/>
    </row>
    <row r="257" spans="19:19" x14ac:dyDescent="0.25">
      <c r="S257" s="196"/>
    </row>
    <row r="258" spans="19:19" x14ac:dyDescent="0.25">
      <c r="S258" s="196"/>
    </row>
    <row r="259" spans="19:19" x14ac:dyDescent="0.25">
      <c r="S259" s="196"/>
    </row>
    <row r="260" spans="19:19" x14ac:dyDescent="0.25">
      <c r="S260" s="196"/>
    </row>
    <row r="261" spans="19:19" x14ac:dyDescent="0.25">
      <c r="S261" s="196"/>
    </row>
    <row r="262" spans="19:19" x14ac:dyDescent="0.25">
      <c r="S262" s="196"/>
    </row>
    <row r="263" spans="19:19" x14ac:dyDescent="0.25">
      <c r="S263" s="196"/>
    </row>
    <row r="264" spans="19:19" x14ac:dyDescent="0.25">
      <c r="S264" s="196"/>
    </row>
    <row r="265" spans="19:19" x14ac:dyDescent="0.25">
      <c r="S265" s="196"/>
    </row>
    <row r="266" spans="19:19" x14ac:dyDescent="0.25">
      <c r="S266" s="196"/>
    </row>
    <row r="267" spans="19:19" x14ac:dyDescent="0.25">
      <c r="S267" s="196"/>
    </row>
    <row r="268" spans="19:19" x14ac:dyDescent="0.25">
      <c r="S268" s="196"/>
    </row>
    <row r="269" spans="19:19" x14ac:dyDescent="0.25">
      <c r="S269" s="196"/>
    </row>
    <row r="270" spans="19:19" x14ac:dyDescent="0.25">
      <c r="S270" s="196"/>
    </row>
    <row r="271" spans="19:19" x14ac:dyDescent="0.25">
      <c r="S271" s="196"/>
    </row>
    <row r="272" spans="19:19" x14ac:dyDescent="0.25">
      <c r="S272" s="196"/>
    </row>
    <row r="273" spans="19:19" x14ac:dyDescent="0.25">
      <c r="S273" s="196"/>
    </row>
    <row r="274" spans="19:19" x14ac:dyDescent="0.25">
      <c r="S274" s="196"/>
    </row>
    <row r="275" spans="19:19" x14ac:dyDescent="0.25">
      <c r="S275" s="196"/>
    </row>
    <row r="276" spans="19:19" x14ac:dyDescent="0.25">
      <c r="S276" s="196"/>
    </row>
    <row r="277" spans="19:19" x14ac:dyDescent="0.25">
      <c r="S277" s="196"/>
    </row>
    <row r="278" spans="19:19" x14ac:dyDescent="0.25">
      <c r="S278" s="196"/>
    </row>
    <row r="279" spans="19:19" x14ac:dyDescent="0.25">
      <c r="S279" s="196"/>
    </row>
    <row r="280" spans="19:19" x14ac:dyDescent="0.25">
      <c r="S280" s="196"/>
    </row>
    <row r="281" spans="19:19" x14ac:dyDescent="0.25">
      <c r="S281" s="196"/>
    </row>
    <row r="282" spans="19:19" x14ac:dyDescent="0.25">
      <c r="S282" s="196"/>
    </row>
    <row r="283" spans="19:19" x14ac:dyDescent="0.25">
      <c r="S283" s="196"/>
    </row>
    <row r="284" spans="19:19" x14ac:dyDescent="0.25">
      <c r="S284" s="196"/>
    </row>
    <row r="285" spans="19:19" x14ac:dyDescent="0.25">
      <c r="S285" s="196"/>
    </row>
    <row r="286" spans="19:19" x14ac:dyDescent="0.25">
      <c r="S286" s="196"/>
    </row>
    <row r="287" spans="19:19" x14ac:dyDescent="0.25">
      <c r="S287" s="196"/>
    </row>
    <row r="288" spans="19:19" x14ac:dyDescent="0.25">
      <c r="S288" s="196"/>
    </row>
    <row r="289" spans="19:19" x14ac:dyDescent="0.25">
      <c r="S289" s="196"/>
    </row>
    <row r="290" spans="19:19" x14ac:dyDescent="0.25">
      <c r="S290" s="196"/>
    </row>
    <row r="291" spans="19:19" x14ac:dyDescent="0.25">
      <c r="S291" s="196"/>
    </row>
    <row r="292" spans="19:19" x14ac:dyDescent="0.25">
      <c r="S292" s="196"/>
    </row>
    <row r="293" spans="19:19" x14ac:dyDescent="0.25">
      <c r="S293" s="196"/>
    </row>
    <row r="294" spans="19:19" x14ac:dyDescent="0.25">
      <c r="S294" s="196"/>
    </row>
    <row r="295" spans="19:19" x14ac:dyDescent="0.25">
      <c r="S295" s="196"/>
    </row>
    <row r="296" spans="19:19" x14ac:dyDescent="0.25">
      <c r="S296" s="196"/>
    </row>
    <row r="297" spans="19:19" x14ac:dyDescent="0.25">
      <c r="S297" s="196"/>
    </row>
    <row r="298" spans="19:19" x14ac:dyDescent="0.25">
      <c r="S298" s="196"/>
    </row>
    <row r="299" spans="19:19" x14ac:dyDescent="0.25">
      <c r="S299" s="196"/>
    </row>
    <row r="300" spans="19:19" x14ac:dyDescent="0.25">
      <c r="S300" s="196"/>
    </row>
    <row r="301" spans="19:19" x14ac:dyDescent="0.25">
      <c r="S301" s="196"/>
    </row>
    <row r="302" spans="19:19" x14ac:dyDescent="0.25">
      <c r="S302" s="196"/>
    </row>
    <row r="303" spans="19:19" x14ac:dyDescent="0.25">
      <c r="S303" s="196"/>
    </row>
    <row r="304" spans="19:19" x14ac:dyDescent="0.25">
      <c r="S304" s="196"/>
    </row>
    <row r="305" spans="19:19" x14ac:dyDescent="0.25">
      <c r="S305" s="196"/>
    </row>
    <row r="306" spans="19:19" x14ac:dyDescent="0.25">
      <c r="S306" s="196"/>
    </row>
    <row r="307" spans="19:19" x14ac:dyDescent="0.25">
      <c r="S307" s="196"/>
    </row>
    <row r="308" spans="19:19" x14ac:dyDescent="0.25">
      <c r="S308" s="196"/>
    </row>
    <row r="309" spans="19:19" x14ac:dyDescent="0.25">
      <c r="S309" s="196"/>
    </row>
    <row r="310" spans="19:19" x14ac:dyDescent="0.25">
      <c r="S310" s="196"/>
    </row>
    <row r="311" spans="19:19" x14ac:dyDescent="0.25">
      <c r="S311" s="196"/>
    </row>
    <row r="312" spans="19:19" x14ac:dyDescent="0.25">
      <c r="S312" s="196"/>
    </row>
    <row r="313" spans="19:19" x14ac:dyDescent="0.25">
      <c r="S313" s="196"/>
    </row>
    <row r="314" spans="19:19" x14ac:dyDescent="0.25">
      <c r="S314" s="196"/>
    </row>
    <row r="315" spans="19:19" x14ac:dyDescent="0.25">
      <c r="S315" s="196"/>
    </row>
    <row r="316" spans="19:19" x14ac:dyDescent="0.25">
      <c r="S316" s="196"/>
    </row>
    <row r="317" spans="19:19" x14ac:dyDescent="0.25">
      <c r="S317" s="196"/>
    </row>
    <row r="318" spans="19:19" x14ac:dyDescent="0.25">
      <c r="S318" s="196"/>
    </row>
    <row r="319" spans="19:19" x14ac:dyDescent="0.25">
      <c r="S319" s="196"/>
    </row>
    <row r="320" spans="19:19" x14ac:dyDescent="0.25">
      <c r="S320" s="196"/>
    </row>
    <row r="321" spans="19:19" x14ac:dyDescent="0.25">
      <c r="S321" s="196"/>
    </row>
    <row r="322" spans="19:19" x14ac:dyDescent="0.25">
      <c r="S322" s="196"/>
    </row>
    <row r="323" spans="19:19" x14ac:dyDescent="0.25">
      <c r="S323" s="196"/>
    </row>
    <row r="324" spans="19:19" x14ac:dyDescent="0.25">
      <c r="S324" s="196"/>
    </row>
    <row r="325" spans="19:19" x14ac:dyDescent="0.25">
      <c r="S325" s="196"/>
    </row>
    <row r="326" spans="19:19" x14ac:dyDescent="0.25">
      <c r="S326" s="196"/>
    </row>
    <row r="327" spans="19:19" x14ac:dyDescent="0.25">
      <c r="S327" s="196"/>
    </row>
    <row r="328" spans="19:19" x14ac:dyDescent="0.25">
      <c r="S328" s="196"/>
    </row>
    <row r="329" spans="19:19" x14ac:dyDescent="0.25">
      <c r="S329" s="196"/>
    </row>
    <row r="330" spans="19:19" x14ac:dyDescent="0.25">
      <c r="S330" s="196"/>
    </row>
    <row r="331" spans="19:19" x14ac:dyDescent="0.25">
      <c r="S331" s="196"/>
    </row>
    <row r="332" spans="19:19" x14ac:dyDescent="0.25">
      <c r="S332" s="196"/>
    </row>
    <row r="333" spans="19:19" x14ac:dyDescent="0.25">
      <c r="S333" s="196"/>
    </row>
    <row r="334" spans="19:19" x14ac:dyDescent="0.25">
      <c r="S334" s="196"/>
    </row>
    <row r="335" spans="19:19" x14ac:dyDescent="0.25">
      <c r="S335" s="196"/>
    </row>
    <row r="336" spans="19:19" x14ac:dyDescent="0.25">
      <c r="S336" s="196"/>
    </row>
    <row r="337" spans="19:19" x14ac:dyDescent="0.25">
      <c r="S337" s="196"/>
    </row>
    <row r="338" spans="19:19" x14ac:dyDescent="0.25">
      <c r="S338" s="196"/>
    </row>
    <row r="339" spans="19:19" x14ac:dyDescent="0.25">
      <c r="S339" s="196"/>
    </row>
    <row r="340" spans="19:19" x14ac:dyDescent="0.25">
      <c r="S340" s="196"/>
    </row>
    <row r="341" spans="19:19" x14ac:dyDescent="0.25">
      <c r="S341" s="196"/>
    </row>
    <row r="342" spans="19:19" x14ac:dyDescent="0.25">
      <c r="S342" s="196"/>
    </row>
    <row r="343" spans="19:19" x14ac:dyDescent="0.25">
      <c r="S343" s="196"/>
    </row>
    <row r="344" spans="19:19" x14ac:dyDescent="0.25">
      <c r="S344" s="196"/>
    </row>
    <row r="345" spans="19:19" x14ac:dyDescent="0.25">
      <c r="S345" s="196"/>
    </row>
    <row r="346" spans="19:19" x14ac:dyDescent="0.25">
      <c r="S346" s="196"/>
    </row>
    <row r="347" spans="19:19" x14ac:dyDescent="0.25">
      <c r="S347" s="196"/>
    </row>
    <row r="348" spans="19:19" x14ac:dyDescent="0.25">
      <c r="S348" s="196"/>
    </row>
    <row r="349" spans="19:19" x14ac:dyDescent="0.25">
      <c r="S349" s="196"/>
    </row>
    <row r="350" spans="19:19" x14ac:dyDescent="0.25">
      <c r="S350" s="196"/>
    </row>
    <row r="351" spans="19:19" x14ac:dyDescent="0.25">
      <c r="S351" s="196"/>
    </row>
    <row r="352" spans="19:19" x14ac:dyDescent="0.25">
      <c r="S352" s="196"/>
    </row>
    <row r="353" spans="19:19" x14ac:dyDescent="0.25">
      <c r="S353" s="196"/>
    </row>
    <row r="354" spans="19:19" x14ac:dyDescent="0.25">
      <c r="S354" s="196"/>
    </row>
    <row r="355" spans="19:19" x14ac:dyDescent="0.25">
      <c r="S355" s="196"/>
    </row>
    <row r="356" spans="19:19" x14ac:dyDescent="0.25">
      <c r="S356" s="196"/>
    </row>
    <row r="357" spans="19:19" x14ac:dyDescent="0.25">
      <c r="S357" s="196"/>
    </row>
    <row r="358" spans="19:19" x14ac:dyDescent="0.25">
      <c r="S358" s="196"/>
    </row>
    <row r="359" spans="19:19" x14ac:dyDescent="0.25">
      <c r="S359" s="196"/>
    </row>
    <row r="360" spans="19:19" x14ac:dyDescent="0.25">
      <c r="S360" s="196"/>
    </row>
    <row r="361" spans="19:19" x14ac:dyDescent="0.25">
      <c r="S361" s="196"/>
    </row>
    <row r="362" spans="19:19" x14ac:dyDescent="0.25">
      <c r="S362" s="196"/>
    </row>
    <row r="363" spans="19:19" x14ac:dyDescent="0.25">
      <c r="S363" s="196"/>
    </row>
    <row r="364" spans="19:19" x14ac:dyDescent="0.25">
      <c r="S364" s="196"/>
    </row>
    <row r="365" spans="19:19" x14ac:dyDescent="0.25">
      <c r="S365" s="196"/>
    </row>
    <row r="366" spans="19:19" x14ac:dyDescent="0.25">
      <c r="S366" s="196"/>
    </row>
    <row r="367" spans="19:19" x14ac:dyDescent="0.25">
      <c r="S367" s="196"/>
    </row>
    <row r="368" spans="19:19" x14ac:dyDescent="0.25">
      <c r="S368" s="196"/>
    </row>
    <row r="369" spans="19:19" x14ac:dyDescent="0.25">
      <c r="S369" s="196"/>
    </row>
    <row r="370" spans="19:19" x14ac:dyDescent="0.25">
      <c r="S370" s="196"/>
    </row>
    <row r="371" spans="19:19" x14ac:dyDescent="0.25">
      <c r="S371" s="196"/>
    </row>
    <row r="372" spans="19:19" x14ac:dyDescent="0.25">
      <c r="S372" s="196"/>
    </row>
    <row r="373" spans="19:19" x14ac:dyDescent="0.25">
      <c r="S373" s="196"/>
    </row>
    <row r="374" spans="19:19" x14ac:dyDescent="0.25">
      <c r="S374" s="196"/>
    </row>
    <row r="375" spans="19:19" x14ac:dyDescent="0.25">
      <c r="S375" s="196"/>
    </row>
    <row r="376" spans="19:19" x14ac:dyDescent="0.25">
      <c r="S376" s="196"/>
    </row>
    <row r="377" spans="19:19" x14ac:dyDescent="0.25">
      <c r="S377" s="196"/>
    </row>
    <row r="378" spans="19:19" x14ac:dyDescent="0.25">
      <c r="S378" s="196"/>
    </row>
    <row r="379" spans="19:19" x14ac:dyDescent="0.25">
      <c r="S379" s="196"/>
    </row>
    <row r="380" spans="19:19" x14ac:dyDescent="0.25">
      <c r="S380" s="196"/>
    </row>
    <row r="381" spans="19:19" x14ac:dyDescent="0.25">
      <c r="S381" s="196"/>
    </row>
    <row r="382" spans="19:19" x14ac:dyDescent="0.25">
      <c r="S382" s="196"/>
    </row>
    <row r="383" spans="19:19" x14ac:dyDescent="0.25">
      <c r="S383" s="196"/>
    </row>
    <row r="384" spans="19:19" x14ac:dyDescent="0.25">
      <c r="S384" s="196"/>
    </row>
    <row r="385" spans="19:19" x14ac:dyDescent="0.25">
      <c r="S385" s="196"/>
    </row>
    <row r="386" spans="19:19" x14ac:dyDescent="0.25">
      <c r="S386" s="196"/>
    </row>
    <row r="387" spans="19:19" x14ac:dyDescent="0.25">
      <c r="S387" s="196"/>
    </row>
    <row r="388" spans="19:19" x14ac:dyDescent="0.25">
      <c r="S388" s="196"/>
    </row>
    <row r="389" spans="19:19" x14ac:dyDescent="0.25">
      <c r="S389" s="196"/>
    </row>
    <row r="390" spans="19:19" x14ac:dyDescent="0.25">
      <c r="S390" s="196"/>
    </row>
    <row r="391" spans="19:19" x14ac:dyDescent="0.25">
      <c r="S391" s="196"/>
    </row>
    <row r="392" spans="19:19" x14ac:dyDescent="0.25">
      <c r="S392" s="196"/>
    </row>
    <row r="393" spans="19:19" x14ac:dyDescent="0.25">
      <c r="S393" s="196"/>
    </row>
    <row r="394" spans="19:19" x14ac:dyDescent="0.25">
      <c r="S394" s="196"/>
    </row>
    <row r="395" spans="19:19" x14ac:dyDescent="0.25">
      <c r="S395" s="196"/>
    </row>
    <row r="396" spans="19:19" x14ac:dyDescent="0.25">
      <c r="S396" s="196"/>
    </row>
    <row r="397" spans="19:19" x14ac:dyDescent="0.25">
      <c r="S397" s="196"/>
    </row>
    <row r="398" spans="19:19" x14ac:dyDescent="0.25">
      <c r="S398" s="196"/>
    </row>
    <row r="399" spans="19:19" x14ac:dyDescent="0.25">
      <c r="S399" s="196"/>
    </row>
    <row r="400" spans="19:19" x14ac:dyDescent="0.25">
      <c r="S400" s="196"/>
    </row>
    <row r="401" spans="19:19" x14ac:dyDescent="0.25">
      <c r="S401" s="196"/>
    </row>
    <row r="402" spans="19:19" x14ac:dyDescent="0.25">
      <c r="S402" s="196"/>
    </row>
    <row r="403" spans="19:19" x14ac:dyDescent="0.25">
      <c r="S403" s="196"/>
    </row>
    <row r="404" spans="19:19" x14ac:dyDescent="0.25">
      <c r="S404" s="196"/>
    </row>
    <row r="405" spans="19:19" x14ac:dyDescent="0.25">
      <c r="S405" s="196"/>
    </row>
    <row r="406" spans="19:19" x14ac:dyDescent="0.25">
      <c r="S406" s="196"/>
    </row>
    <row r="407" spans="19:19" x14ac:dyDescent="0.25">
      <c r="S407" s="196"/>
    </row>
    <row r="408" spans="19:19" x14ac:dyDescent="0.25">
      <c r="S408" s="196"/>
    </row>
    <row r="409" spans="19:19" x14ac:dyDescent="0.25">
      <c r="S409" s="196"/>
    </row>
    <row r="410" spans="19:19" x14ac:dyDescent="0.25">
      <c r="S410" s="196"/>
    </row>
    <row r="411" spans="19:19" x14ac:dyDescent="0.25">
      <c r="S411" s="196"/>
    </row>
    <row r="412" spans="19:19" x14ac:dyDescent="0.25">
      <c r="S412" s="196"/>
    </row>
    <row r="413" spans="19:19" x14ac:dyDescent="0.25">
      <c r="S413" s="196"/>
    </row>
    <row r="414" spans="19:19" x14ac:dyDescent="0.25">
      <c r="S414" s="196"/>
    </row>
    <row r="415" spans="19:19" x14ac:dyDescent="0.25">
      <c r="S415" s="196"/>
    </row>
    <row r="416" spans="19:19" x14ac:dyDescent="0.25">
      <c r="S416" s="196"/>
    </row>
    <row r="417" spans="19:19" x14ac:dyDescent="0.25">
      <c r="S417" s="196"/>
    </row>
    <row r="418" spans="19:19" x14ac:dyDescent="0.25">
      <c r="S418" s="196"/>
    </row>
    <row r="419" spans="19:19" x14ac:dyDescent="0.25">
      <c r="S419" s="196"/>
    </row>
    <row r="420" spans="19:19" x14ac:dyDescent="0.25">
      <c r="S420" s="196"/>
    </row>
    <row r="421" spans="19:19" x14ac:dyDescent="0.25">
      <c r="S421" s="196"/>
    </row>
    <row r="422" spans="19:19" x14ac:dyDescent="0.25">
      <c r="S422" s="196"/>
    </row>
    <row r="423" spans="19:19" x14ac:dyDescent="0.25">
      <c r="S423" s="196"/>
    </row>
    <row r="424" spans="19:19" x14ac:dyDescent="0.25">
      <c r="S424" s="196"/>
    </row>
    <row r="425" spans="19:19" x14ac:dyDescent="0.25">
      <c r="S425" s="196"/>
    </row>
    <row r="426" spans="19:19" x14ac:dyDescent="0.25">
      <c r="S426" s="196"/>
    </row>
    <row r="427" spans="19:19" x14ac:dyDescent="0.25">
      <c r="S427" s="196"/>
    </row>
    <row r="428" spans="19:19" x14ac:dyDescent="0.25">
      <c r="S428" s="196"/>
    </row>
    <row r="429" spans="19:19" x14ac:dyDescent="0.25">
      <c r="S429" s="196"/>
    </row>
    <row r="430" spans="19:19" x14ac:dyDescent="0.25">
      <c r="S430" s="196"/>
    </row>
    <row r="431" spans="19:19" x14ac:dyDescent="0.25">
      <c r="S431" s="196"/>
    </row>
    <row r="432" spans="19:19" x14ac:dyDescent="0.25">
      <c r="S432" s="196"/>
    </row>
    <row r="433" spans="19:19" x14ac:dyDescent="0.25">
      <c r="S433" s="196"/>
    </row>
    <row r="434" spans="19:19" x14ac:dyDescent="0.25">
      <c r="S434" s="196"/>
    </row>
    <row r="435" spans="19:19" x14ac:dyDescent="0.25">
      <c r="S435" s="196"/>
    </row>
    <row r="436" spans="19:19" x14ac:dyDescent="0.25">
      <c r="S436" s="196"/>
    </row>
    <row r="437" spans="19:19" x14ac:dyDescent="0.25">
      <c r="S437" s="196"/>
    </row>
    <row r="438" spans="19:19" x14ac:dyDescent="0.25">
      <c r="S438" s="196"/>
    </row>
    <row r="439" spans="19:19" x14ac:dyDescent="0.25">
      <c r="S439" s="196"/>
    </row>
    <row r="440" spans="19:19" x14ac:dyDescent="0.25">
      <c r="S440" s="196"/>
    </row>
    <row r="441" spans="19:19" x14ac:dyDescent="0.25">
      <c r="S441" s="196"/>
    </row>
    <row r="442" spans="19:19" x14ac:dyDescent="0.25">
      <c r="S442" s="196"/>
    </row>
    <row r="443" spans="19:19" x14ac:dyDescent="0.25">
      <c r="S443" s="196"/>
    </row>
    <row r="444" spans="19:19" x14ac:dyDescent="0.25">
      <c r="S444" s="196"/>
    </row>
    <row r="445" spans="19:19" x14ac:dyDescent="0.25">
      <c r="S445" s="196"/>
    </row>
    <row r="446" spans="19:19" x14ac:dyDescent="0.25">
      <c r="S446" s="196"/>
    </row>
    <row r="447" spans="19:19" x14ac:dyDescent="0.25">
      <c r="S447" s="196"/>
    </row>
    <row r="448" spans="19:19" x14ac:dyDescent="0.25">
      <c r="S448" s="196"/>
    </row>
    <row r="449" spans="19:19" x14ac:dyDescent="0.25">
      <c r="S449" s="196"/>
    </row>
    <row r="450" spans="19:19" x14ac:dyDescent="0.25">
      <c r="S450" s="196"/>
    </row>
    <row r="451" spans="19:19" x14ac:dyDescent="0.25">
      <c r="S451" s="196"/>
    </row>
    <row r="452" spans="19:19" x14ac:dyDescent="0.25">
      <c r="S452" s="196"/>
    </row>
    <row r="453" spans="19:19" x14ac:dyDescent="0.25">
      <c r="S453" s="196"/>
    </row>
    <row r="454" spans="19:19" x14ac:dyDescent="0.25">
      <c r="S454" s="196"/>
    </row>
    <row r="455" spans="19:19" x14ac:dyDescent="0.25">
      <c r="S455" s="196"/>
    </row>
    <row r="456" spans="19:19" x14ac:dyDescent="0.25">
      <c r="S456" s="196"/>
    </row>
    <row r="457" spans="19:19" x14ac:dyDescent="0.25">
      <c r="S457" s="196"/>
    </row>
    <row r="458" spans="19:19" x14ac:dyDescent="0.25">
      <c r="S458" s="196"/>
    </row>
    <row r="459" spans="19:19" x14ac:dyDescent="0.25">
      <c r="S459" s="196"/>
    </row>
    <row r="460" spans="19:19" x14ac:dyDescent="0.25">
      <c r="S460" s="196"/>
    </row>
    <row r="461" spans="19:19" x14ac:dyDescent="0.25">
      <c r="S461" s="196"/>
    </row>
    <row r="462" spans="19:19" x14ac:dyDescent="0.25">
      <c r="S462" s="196"/>
    </row>
    <row r="463" spans="19:19" x14ac:dyDescent="0.25">
      <c r="S463" s="196"/>
    </row>
    <row r="464" spans="19:19" x14ac:dyDescent="0.25">
      <c r="S464" s="196"/>
    </row>
    <row r="465" spans="19:19" x14ac:dyDescent="0.25">
      <c r="S465" s="196"/>
    </row>
    <row r="466" spans="19:19" x14ac:dyDescent="0.25">
      <c r="S466" s="196"/>
    </row>
    <row r="467" spans="19:19" x14ac:dyDescent="0.25">
      <c r="S467" s="196"/>
    </row>
    <row r="468" spans="19:19" x14ac:dyDescent="0.25">
      <c r="S468" s="196"/>
    </row>
    <row r="469" spans="19:19" x14ac:dyDescent="0.25">
      <c r="S469" s="196"/>
    </row>
    <row r="470" spans="19:19" x14ac:dyDescent="0.25">
      <c r="S470" s="196"/>
    </row>
    <row r="471" spans="19:19" x14ac:dyDescent="0.25">
      <c r="S471" s="196"/>
    </row>
    <row r="472" spans="19:19" x14ac:dyDescent="0.25">
      <c r="S472" s="196"/>
    </row>
    <row r="473" spans="19:19" x14ac:dyDescent="0.25">
      <c r="S473" s="196"/>
    </row>
    <row r="474" spans="19:19" x14ac:dyDescent="0.25">
      <c r="S474" s="196"/>
    </row>
    <row r="475" spans="19:19" x14ac:dyDescent="0.25">
      <c r="S475" s="196"/>
    </row>
    <row r="476" spans="19:19" x14ac:dyDescent="0.25">
      <c r="S476" s="196"/>
    </row>
    <row r="477" spans="19:19" x14ac:dyDescent="0.25">
      <c r="S477" s="196"/>
    </row>
    <row r="478" spans="19:19" x14ac:dyDescent="0.25">
      <c r="S478" s="196"/>
    </row>
    <row r="479" spans="19:19" x14ac:dyDescent="0.25">
      <c r="S479" s="196"/>
    </row>
    <row r="480" spans="19:19" x14ac:dyDescent="0.25">
      <c r="S480" s="196"/>
    </row>
    <row r="481" spans="19:19" x14ac:dyDescent="0.25">
      <c r="S481" s="196"/>
    </row>
    <row r="482" spans="19:19" x14ac:dyDescent="0.25">
      <c r="S482" s="196"/>
    </row>
    <row r="483" spans="19:19" x14ac:dyDescent="0.25">
      <c r="S483" s="196"/>
    </row>
    <row r="484" spans="19:19" x14ac:dyDescent="0.25">
      <c r="S484" s="196"/>
    </row>
    <row r="485" spans="19:19" x14ac:dyDescent="0.25">
      <c r="S485" s="196"/>
    </row>
    <row r="486" spans="19:19" x14ac:dyDescent="0.25">
      <c r="S486" s="196"/>
    </row>
    <row r="487" spans="19:19" x14ac:dyDescent="0.25">
      <c r="S487" s="196"/>
    </row>
    <row r="488" spans="19:19" x14ac:dyDescent="0.25">
      <c r="S488" s="196"/>
    </row>
    <row r="489" spans="19:19" x14ac:dyDescent="0.25">
      <c r="S489" s="196"/>
    </row>
    <row r="490" spans="19:19" x14ac:dyDescent="0.25">
      <c r="S490" s="196"/>
    </row>
    <row r="491" spans="19:19" x14ac:dyDescent="0.25">
      <c r="S491" s="196"/>
    </row>
    <row r="492" spans="19:19" x14ac:dyDescent="0.25">
      <c r="S492" s="196"/>
    </row>
    <row r="493" spans="19:19" x14ac:dyDescent="0.25">
      <c r="S493" s="196"/>
    </row>
    <row r="494" spans="19:19" x14ac:dyDescent="0.25">
      <c r="S494" s="196"/>
    </row>
    <row r="495" spans="19:19" x14ac:dyDescent="0.25">
      <c r="S495" s="196"/>
    </row>
    <row r="496" spans="19:19" x14ac:dyDescent="0.25">
      <c r="S496" s="196"/>
    </row>
    <row r="497" spans="19:19" x14ac:dyDescent="0.25">
      <c r="S497" s="196"/>
    </row>
    <row r="498" spans="19:19" x14ac:dyDescent="0.25">
      <c r="S498" s="196"/>
    </row>
    <row r="499" spans="19:19" x14ac:dyDescent="0.25">
      <c r="S499" s="196"/>
    </row>
    <row r="500" spans="19:19" x14ac:dyDescent="0.25">
      <c r="S500" s="196"/>
    </row>
    <row r="501" spans="19:19" x14ac:dyDescent="0.25">
      <c r="S501" s="196"/>
    </row>
    <row r="502" spans="19:19" x14ac:dyDescent="0.25">
      <c r="S502" s="196"/>
    </row>
    <row r="503" spans="19:19" x14ac:dyDescent="0.25">
      <c r="S503" s="196"/>
    </row>
    <row r="504" spans="19:19" x14ac:dyDescent="0.25">
      <c r="S504" s="196"/>
    </row>
    <row r="505" spans="19:19" x14ac:dyDescent="0.25">
      <c r="S505" s="196"/>
    </row>
    <row r="506" spans="19:19" x14ac:dyDescent="0.25">
      <c r="S506" s="196"/>
    </row>
    <row r="507" spans="19:19" x14ac:dyDescent="0.25">
      <c r="S507" s="196"/>
    </row>
    <row r="508" spans="19:19" x14ac:dyDescent="0.25">
      <c r="S508" s="196"/>
    </row>
    <row r="509" spans="19:19" x14ac:dyDescent="0.25">
      <c r="S509" s="196"/>
    </row>
    <row r="510" spans="19:19" x14ac:dyDescent="0.25">
      <c r="S510" s="196"/>
    </row>
    <row r="511" spans="19:19" x14ac:dyDescent="0.25">
      <c r="S511" s="196"/>
    </row>
    <row r="512" spans="19:19" x14ac:dyDescent="0.25">
      <c r="S512" s="196"/>
    </row>
    <row r="513" spans="19:19" x14ac:dyDescent="0.25">
      <c r="S513" s="196"/>
    </row>
    <row r="514" spans="19:19" x14ac:dyDescent="0.25">
      <c r="S514" s="196"/>
    </row>
    <row r="515" spans="19:19" x14ac:dyDescent="0.25">
      <c r="S515" s="196"/>
    </row>
    <row r="516" spans="19:19" x14ac:dyDescent="0.25">
      <c r="S516" s="196"/>
    </row>
    <row r="517" spans="19:19" x14ac:dyDescent="0.25">
      <c r="S517" s="196"/>
    </row>
    <row r="518" spans="19:19" x14ac:dyDescent="0.25">
      <c r="S518" s="196"/>
    </row>
    <row r="519" spans="19:19" x14ac:dyDescent="0.25">
      <c r="S519" s="196"/>
    </row>
    <row r="520" spans="19:19" x14ac:dyDescent="0.25">
      <c r="S520" s="196"/>
    </row>
    <row r="521" spans="19:19" x14ac:dyDescent="0.25">
      <c r="S521" s="196"/>
    </row>
    <row r="522" spans="19:19" x14ac:dyDescent="0.25">
      <c r="S522" s="196"/>
    </row>
    <row r="523" spans="19:19" x14ac:dyDescent="0.25">
      <c r="S523" s="196"/>
    </row>
    <row r="524" spans="19:19" x14ac:dyDescent="0.25">
      <c r="S524" s="196"/>
    </row>
    <row r="525" spans="19:19" x14ac:dyDescent="0.25">
      <c r="S525" s="196"/>
    </row>
    <row r="526" spans="19:19" x14ac:dyDescent="0.25">
      <c r="S526" s="196"/>
    </row>
    <row r="527" spans="19:19" x14ac:dyDescent="0.25">
      <c r="S527" s="196"/>
    </row>
    <row r="528" spans="19:19" x14ac:dyDescent="0.25">
      <c r="S528" s="196"/>
    </row>
    <row r="529" spans="19:19" x14ac:dyDescent="0.25">
      <c r="S529" s="196"/>
    </row>
    <row r="530" spans="19:19" x14ac:dyDescent="0.25">
      <c r="S530" s="196"/>
    </row>
    <row r="531" spans="19:19" x14ac:dyDescent="0.25">
      <c r="S531" s="196"/>
    </row>
    <row r="532" spans="19:19" x14ac:dyDescent="0.25">
      <c r="S532" s="196"/>
    </row>
    <row r="533" spans="19:19" x14ac:dyDescent="0.25">
      <c r="S533" s="196"/>
    </row>
    <row r="534" spans="19:19" x14ac:dyDescent="0.25">
      <c r="S534" s="196"/>
    </row>
    <row r="535" spans="19:19" x14ac:dyDescent="0.25">
      <c r="S535" s="196"/>
    </row>
    <row r="536" spans="19:19" x14ac:dyDescent="0.25">
      <c r="S536" s="196"/>
    </row>
    <row r="537" spans="19:19" x14ac:dyDescent="0.25">
      <c r="S537" s="196"/>
    </row>
    <row r="538" spans="19:19" x14ac:dyDescent="0.25">
      <c r="S538" s="196"/>
    </row>
    <row r="539" spans="19:19" x14ac:dyDescent="0.25">
      <c r="S539" s="196"/>
    </row>
    <row r="540" spans="19:19" x14ac:dyDescent="0.25">
      <c r="S540" s="196"/>
    </row>
    <row r="541" spans="19:19" x14ac:dyDescent="0.25">
      <c r="S541" s="196"/>
    </row>
    <row r="542" spans="19:19" x14ac:dyDescent="0.25">
      <c r="S542" s="196"/>
    </row>
    <row r="543" spans="19:19" x14ac:dyDescent="0.25">
      <c r="S543" s="196"/>
    </row>
    <row r="544" spans="19:19" x14ac:dyDescent="0.25">
      <c r="S544" s="196"/>
    </row>
    <row r="545" spans="19:19" x14ac:dyDescent="0.25">
      <c r="S545" s="196"/>
    </row>
    <row r="546" spans="19:19" x14ac:dyDescent="0.25">
      <c r="S546" s="196"/>
    </row>
    <row r="547" spans="19:19" x14ac:dyDescent="0.25">
      <c r="S547" s="196"/>
    </row>
    <row r="548" spans="19:19" x14ac:dyDescent="0.25">
      <c r="S548" s="196"/>
    </row>
    <row r="549" spans="19:19" x14ac:dyDescent="0.25">
      <c r="S549" s="196"/>
    </row>
    <row r="550" spans="19:19" x14ac:dyDescent="0.25">
      <c r="S550" s="196"/>
    </row>
    <row r="551" spans="19:19" x14ac:dyDescent="0.25">
      <c r="S551" s="196"/>
    </row>
    <row r="552" spans="19:19" x14ac:dyDescent="0.25">
      <c r="S552" s="196"/>
    </row>
    <row r="553" spans="19:19" x14ac:dyDescent="0.25">
      <c r="S553" s="196"/>
    </row>
    <row r="554" spans="19:19" x14ac:dyDescent="0.25">
      <c r="S554" s="196"/>
    </row>
    <row r="555" spans="19:19" x14ac:dyDescent="0.25">
      <c r="S555" s="196"/>
    </row>
    <row r="556" spans="19:19" x14ac:dyDescent="0.25">
      <c r="S556" s="196"/>
    </row>
    <row r="557" spans="19:19" x14ac:dyDescent="0.25">
      <c r="S557" s="196"/>
    </row>
    <row r="558" spans="19:19" x14ac:dyDescent="0.25">
      <c r="S558" s="196"/>
    </row>
    <row r="559" spans="19:19" x14ac:dyDescent="0.25">
      <c r="S559" s="196"/>
    </row>
    <row r="560" spans="19:19" x14ac:dyDescent="0.25">
      <c r="S560" s="196"/>
    </row>
    <row r="561" spans="19:19" x14ac:dyDescent="0.25">
      <c r="S561" s="196"/>
    </row>
    <row r="562" spans="19:19" x14ac:dyDescent="0.25">
      <c r="S562" s="196"/>
    </row>
    <row r="563" spans="19:19" x14ac:dyDescent="0.25">
      <c r="S563" s="196"/>
    </row>
    <row r="564" spans="19:19" x14ac:dyDescent="0.25">
      <c r="S564" s="196"/>
    </row>
    <row r="565" spans="19:19" x14ac:dyDescent="0.25">
      <c r="S565" s="196"/>
    </row>
    <row r="566" spans="19:19" x14ac:dyDescent="0.25">
      <c r="S566" s="196"/>
    </row>
    <row r="567" spans="19:19" x14ac:dyDescent="0.25">
      <c r="S567" s="196"/>
    </row>
    <row r="568" spans="19:19" x14ac:dyDescent="0.25">
      <c r="S568" s="196"/>
    </row>
    <row r="569" spans="19:19" x14ac:dyDescent="0.25">
      <c r="S569" s="196"/>
    </row>
    <row r="570" spans="19:19" x14ac:dyDescent="0.25">
      <c r="S570" s="196"/>
    </row>
    <row r="571" spans="19:19" x14ac:dyDescent="0.25">
      <c r="S571" s="196"/>
    </row>
    <row r="572" spans="19:19" x14ac:dyDescent="0.25">
      <c r="S572" s="196"/>
    </row>
    <row r="573" spans="19:19" x14ac:dyDescent="0.25">
      <c r="S573" s="196"/>
    </row>
    <row r="574" spans="19:19" x14ac:dyDescent="0.25">
      <c r="S574" s="196"/>
    </row>
    <row r="575" spans="19:19" x14ac:dyDescent="0.25">
      <c r="S575" s="196"/>
    </row>
    <row r="576" spans="19:19" x14ac:dyDescent="0.25">
      <c r="S576" s="196"/>
    </row>
    <row r="577" spans="19:19" x14ac:dyDescent="0.25">
      <c r="S577" s="196"/>
    </row>
    <row r="578" spans="19:19" x14ac:dyDescent="0.25">
      <c r="S578" s="196"/>
    </row>
    <row r="579" spans="19:19" x14ac:dyDescent="0.25">
      <c r="S579" s="196"/>
    </row>
    <row r="580" spans="19:19" x14ac:dyDescent="0.25">
      <c r="S580" s="196"/>
    </row>
    <row r="581" spans="19:19" x14ac:dyDescent="0.25">
      <c r="S581" s="196"/>
    </row>
    <row r="582" spans="19:19" x14ac:dyDescent="0.25">
      <c r="S582" s="196"/>
    </row>
    <row r="583" spans="19:19" x14ac:dyDescent="0.25">
      <c r="S583" s="196"/>
    </row>
    <row r="584" spans="19:19" x14ac:dyDescent="0.25">
      <c r="S584" s="196"/>
    </row>
    <row r="585" spans="19:19" x14ac:dyDescent="0.25">
      <c r="S585" s="196"/>
    </row>
    <row r="586" spans="19:19" x14ac:dyDescent="0.25">
      <c r="S586" s="196"/>
    </row>
    <row r="587" spans="19:19" x14ac:dyDescent="0.25">
      <c r="S587" s="196"/>
    </row>
    <row r="588" spans="19:19" x14ac:dyDescent="0.25">
      <c r="S588" s="196"/>
    </row>
    <row r="589" spans="19:19" x14ac:dyDescent="0.25">
      <c r="S589" s="196"/>
    </row>
    <row r="590" spans="19:19" x14ac:dyDescent="0.25">
      <c r="S590" s="196"/>
    </row>
    <row r="591" spans="19:19" x14ac:dyDescent="0.25">
      <c r="S591" s="196"/>
    </row>
    <row r="592" spans="19:19" x14ac:dyDescent="0.25">
      <c r="S592" s="196"/>
    </row>
    <row r="593" spans="19:19" x14ac:dyDescent="0.25">
      <c r="S593" s="196"/>
    </row>
    <row r="594" spans="19:19" x14ac:dyDescent="0.25">
      <c r="S594" s="196"/>
    </row>
    <row r="595" spans="19:19" x14ac:dyDescent="0.25">
      <c r="S595" s="196"/>
    </row>
    <row r="596" spans="19:19" x14ac:dyDescent="0.25">
      <c r="S596" s="196"/>
    </row>
    <row r="597" spans="19:19" x14ac:dyDescent="0.25">
      <c r="S597" s="196"/>
    </row>
    <row r="598" spans="19:19" x14ac:dyDescent="0.25">
      <c r="S598" s="196"/>
    </row>
    <row r="599" spans="19:19" x14ac:dyDescent="0.25">
      <c r="S599" s="196"/>
    </row>
    <row r="600" spans="19:19" x14ac:dyDescent="0.25">
      <c r="S600" s="196"/>
    </row>
    <row r="601" spans="19:19" x14ac:dyDescent="0.25">
      <c r="S601" s="196"/>
    </row>
    <row r="602" spans="19:19" x14ac:dyDescent="0.25">
      <c r="S602" s="196"/>
    </row>
    <row r="603" spans="19:19" x14ac:dyDescent="0.25">
      <c r="S603" s="196"/>
    </row>
    <row r="604" spans="19:19" x14ac:dyDescent="0.25">
      <c r="S604" s="196"/>
    </row>
    <row r="605" spans="19:19" x14ac:dyDescent="0.25">
      <c r="S605" s="196"/>
    </row>
    <row r="606" spans="19:19" x14ac:dyDescent="0.25">
      <c r="S606" s="196"/>
    </row>
    <row r="607" spans="19:19" x14ac:dyDescent="0.25">
      <c r="S607" s="196"/>
    </row>
    <row r="608" spans="19:19" x14ac:dyDescent="0.25">
      <c r="S608" s="196"/>
    </row>
    <row r="609" spans="19:19" x14ac:dyDescent="0.25">
      <c r="S609" s="196"/>
    </row>
    <row r="610" spans="19:19" x14ac:dyDescent="0.25">
      <c r="S610" s="196"/>
    </row>
    <row r="611" spans="19:19" x14ac:dyDescent="0.25">
      <c r="S611" s="196"/>
    </row>
    <row r="612" spans="19:19" x14ac:dyDescent="0.25">
      <c r="S612" s="196"/>
    </row>
    <row r="613" spans="19:19" x14ac:dyDescent="0.25">
      <c r="S613" s="196"/>
    </row>
    <row r="614" spans="19:19" x14ac:dyDescent="0.25">
      <c r="S614" s="196"/>
    </row>
    <row r="615" spans="19:19" x14ac:dyDescent="0.25">
      <c r="S615" s="196"/>
    </row>
    <row r="616" spans="19:19" x14ac:dyDescent="0.25">
      <c r="S616" s="196"/>
    </row>
    <row r="617" spans="19:19" x14ac:dyDescent="0.25">
      <c r="S617" s="196"/>
    </row>
    <row r="618" spans="19:19" x14ac:dyDescent="0.25">
      <c r="S618" s="196"/>
    </row>
    <row r="619" spans="19:19" x14ac:dyDescent="0.25">
      <c r="S619" s="196"/>
    </row>
    <row r="620" spans="19:19" x14ac:dyDescent="0.25">
      <c r="S620" s="196"/>
    </row>
    <row r="621" spans="19:19" x14ac:dyDescent="0.25">
      <c r="S621" s="196"/>
    </row>
    <row r="622" spans="19:19" x14ac:dyDescent="0.25">
      <c r="S622" s="196"/>
    </row>
    <row r="623" spans="19:19" x14ac:dyDescent="0.25">
      <c r="S623" s="196"/>
    </row>
    <row r="624" spans="19:19" x14ac:dyDescent="0.25">
      <c r="S624" s="196"/>
    </row>
    <row r="625" spans="19:19" x14ac:dyDescent="0.25">
      <c r="S625" s="196"/>
    </row>
    <row r="626" spans="19:19" x14ac:dyDescent="0.25">
      <c r="S626" s="196"/>
    </row>
    <row r="627" spans="19:19" x14ac:dyDescent="0.25">
      <c r="S627" s="196"/>
    </row>
    <row r="628" spans="19:19" x14ac:dyDescent="0.25">
      <c r="S628" s="196"/>
    </row>
    <row r="629" spans="19:19" x14ac:dyDescent="0.25">
      <c r="S629" s="196"/>
    </row>
    <row r="630" spans="19:19" x14ac:dyDescent="0.25">
      <c r="S630" s="196"/>
    </row>
    <row r="631" spans="19:19" x14ac:dyDescent="0.25">
      <c r="S631" s="196"/>
    </row>
    <row r="632" spans="19:19" x14ac:dyDescent="0.25">
      <c r="S632" s="196"/>
    </row>
    <row r="633" spans="19:19" x14ac:dyDescent="0.25">
      <c r="S633" s="196"/>
    </row>
    <row r="634" spans="19:19" x14ac:dyDescent="0.25">
      <c r="S634" s="196"/>
    </row>
    <row r="635" spans="19:19" x14ac:dyDescent="0.25">
      <c r="S635" s="196"/>
    </row>
    <row r="636" spans="19:19" x14ac:dyDescent="0.25">
      <c r="S636" s="196"/>
    </row>
    <row r="637" spans="19:19" x14ac:dyDescent="0.25">
      <c r="S637" s="196"/>
    </row>
    <row r="638" spans="19:19" x14ac:dyDescent="0.25">
      <c r="S638" s="196"/>
    </row>
    <row r="639" spans="19:19" x14ac:dyDescent="0.25">
      <c r="S639" s="196"/>
    </row>
    <row r="640" spans="19:19" x14ac:dyDescent="0.25">
      <c r="S640" s="196"/>
    </row>
    <row r="641" spans="19:19" x14ac:dyDescent="0.25">
      <c r="S641" s="196"/>
    </row>
    <row r="642" spans="19:19" x14ac:dyDescent="0.25">
      <c r="S642" s="196"/>
    </row>
    <row r="643" spans="19:19" x14ac:dyDescent="0.25">
      <c r="S643" s="196"/>
    </row>
    <row r="644" spans="19:19" x14ac:dyDescent="0.25">
      <c r="S644" s="196"/>
    </row>
    <row r="645" spans="19:19" x14ac:dyDescent="0.25">
      <c r="S645" s="196"/>
    </row>
    <row r="646" spans="19:19" x14ac:dyDescent="0.25">
      <c r="S646" s="196"/>
    </row>
    <row r="647" spans="19:19" x14ac:dyDescent="0.25">
      <c r="S647" s="196"/>
    </row>
    <row r="648" spans="19:19" x14ac:dyDescent="0.25">
      <c r="S648" s="196"/>
    </row>
    <row r="649" spans="19:19" x14ac:dyDescent="0.25">
      <c r="S649" s="196"/>
    </row>
    <row r="650" spans="19:19" x14ac:dyDescent="0.25">
      <c r="S650" s="196"/>
    </row>
    <row r="651" spans="19:19" x14ac:dyDescent="0.25">
      <c r="S651" s="196"/>
    </row>
    <row r="652" spans="19:19" x14ac:dyDescent="0.25">
      <c r="S652" s="196"/>
    </row>
    <row r="653" spans="19:19" x14ac:dyDescent="0.25">
      <c r="S653" s="196"/>
    </row>
    <row r="654" spans="19:19" x14ac:dyDescent="0.25">
      <c r="S654" s="196"/>
    </row>
    <row r="655" spans="19:19" x14ac:dyDescent="0.25">
      <c r="S655" s="196"/>
    </row>
    <row r="656" spans="19:19" x14ac:dyDescent="0.25">
      <c r="S656" s="196"/>
    </row>
    <row r="657" spans="19:19" x14ac:dyDescent="0.25">
      <c r="S657" s="196"/>
    </row>
    <row r="658" spans="19:19" x14ac:dyDescent="0.25">
      <c r="S658" s="196"/>
    </row>
    <row r="659" spans="19:19" x14ac:dyDescent="0.25">
      <c r="S659" s="196"/>
    </row>
    <row r="660" spans="19:19" x14ac:dyDescent="0.25">
      <c r="S660" s="196"/>
    </row>
    <row r="661" spans="19:19" x14ac:dyDescent="0.25">
      <c r="S661" s="196"/>
    </row>
    <row r="662" spans="19:19" x14ac:dyDescent="0.25">
      <c r="S662" s="196"/>
    </row>
    <row r="663" spans="19:19" x14ac:dyDescent="0.25">
      <c r="S663" s="196"/>
    </row>
    <row r="664" spans="19:19" x14ac:dyDescent="0.25">
      <c r="S664" s="196"/>
    </row>
    <row r="665" spans="19:19" x14ac:dyDescent="0.25">
      <c r="S665" s="196"/>
    </row>
    <row r="666" spans="19:19" x14ac:dyDescent="0.25">
      <c r="S666" s="196"/>
    </row>
    <row r="667" spans="19:19" x14ac:dyDescent="0.25">
      <c r="S667" s="196"/>
    </row>
    <row r="668" spans="19:19" x14ac:dyDescent="0.25">
      <c r="S668" s="196"/>
    </row>
    <row r="669" spans="19:19" x14ac:dyDescent="0.25">
      <c r="S669" s="196"/>
    </row>
    <row r="670" spans="19:19" x14ac:dyDescent="0.25">
      <c r="S670" s="196"/>
    </row>
    <row r="671" spans="19:19" x14ac:dyDescent="0.25">
      <c r="S671" s="196"/>
    </row>
    <row r="672" spans="19:19" x14ac:dyDescent="0.25">
      <c r="S672" s="196"/>
    </row>
    <row r="673" spans="19:19" x14ac:dyDescent="0.25">
      <c r="S673" s="196"/>
    </row>
    <row r="674" spans="19:19" x14ac:dyDescent="0.25">
      <c r="S674" s="196"/>
    </row>
    <row r="675" spans="19:19" x14ac:dyDescent="0.25">
      <c r="S675" s="196"/>
    </row>
    <row r="676" spans="19:19" x14ac:dyDescent="0.25">
      <c r="S676" s="196"/>
    </row>
    <row r="677" spans="19:19" x14ac:dyDescent="0.25">
      <c r="S677" s="196"/>
    </row>
    <row r="678" spans="19:19" x14ac:dyDescent="0.25">
      <c r="S678" s="196"/>
    </row>
    <row r="679" spans="19:19" x14ac:dyDescent="0.25">
      <c r="S679" s="196"/>
    </row>
    <row r="680" spans="19:19" x14ac:dyDescent="0.25">
      <c r="S680" s="196"/>
    </row>
    <row r="681" spans="19:19" x14ac:dyDescent="0.25">
      <c r="S681" s="196"/>
    </row>
    <row r="682" spans="19:19" x14ac:dyDescent="0.25">
      <c r="S682" s="196"/>
    </row>
    <row r="683" spans="19:19" x14ac:dyDescent="0.25">
      <c r="S683" s="196"/>
    </row>
    <row r="684" spans="19:19" x14ac:dyDescent="0.25">
      <c r="S684" s="196"/>
    </row>
    <row r="685" spans="19:19" x14ac:dyDescent="0.25">
      <c r="S685" s="196"/>
    </row>
    <row r="686" spans="19:19" x14ac:dyDescent="0.25">
      <c r="S686" s="196"/>
    </row>
    <row r="687" spans="19:19" x14ac:dyDescent="0.25">
      <c r="S687" s="196"/>
    </row>
    <row r="688" spans="19:19" x14ac:dyDescent="0.25">
      <c r="S688" s="196"/>
    </row>
    <row r="689" spans="19:19" x14ac:dyDescent="0.25">
      <c r="S689" s="196"/>
    </row>
    <row r="690" spans="19:19" x14ac:dyDescent="0.25">
      <c r="S690" s="196"/>
    </row>
    <row r="691" spans="19:19" x14ac:dyDescent="0.25">
      <c r="S691" s="196"/>
    </row>
    <row r="692" spans="19:19" x14ac:dyDescent="0.25">
      <c r="S692" s="196"/>
    </row>
    <row r="693" spans="19:19" x14ac:dyDescent="0.25">
      <c r="S693" s="196"/>
    </row>
    <row r="694" spans="19:19" x14ac:dyDescent="0.25">
      <c r="S694" s="196"/>
    </row>
    <row r="695" spans="19:19" x14ac:dyDescent="0.25">
      <c r="S695" s="196"/>
    </row>
    <row r="696" spans="19:19" x14ac:dyDescent="0.25">
      <c r="S696" s="196"/>
    </row>
    <row r="697" spans="19:19" x14ac:dyDescent="0.25">
      <c r="S697" s="196"/>
    </row>
    <row r="698" spans="19:19" x14ac:dyDescent="0.25">
      <c r="S698" s="196"/>
    </row>
    <row r="699" spans="19:19" x14ac:dyDescent="0.25">
      <c r="S699" s="196"/>
    </row>
    <row r="700" spans="19:19" x14ac:dyDescent="0.25">
      <c r="S700" s="196"/>
    </row>
    <row r="701" spans="19:19" x14ac:dyDescent="0.25">
      <c r="S701" s="196"/>
    </row>
    <row r="702" spans="19:19" x14ac:dyDescent="0.25">
      <c r="S702" s="196"/>
    </row>
    <row r="703" spans="19:19" x14ac:dyDescent="0.25">
      <c r="S703" s="196"/>
    </row>
    <row r="704" spans="19:19" x14ac:dyDescent="0.25">
      <c r="S704" s="196"/>
    </row>
    <row r="705" spans="19:19" x14ac:dyDescent="0.25">
      <c r="S705" s="196"/>
    </row>
    <row r="706" spans="19:19" x14ac:dyDescent="0.25">
      <c r="S706" s="196"/>
    </row>
    <row r="707" spans="19:19" x14ac:dyDescent="0.25">
      <c r="S707" s="196"/>
    </row>
    <row r="708" spans="19:19" x14ac:dyDescent="0.25">
      <c r="S708" s="196"/>
    </row>
    <row r="709" spans="19:19" x14ac:dyDescent="0.25">
      <c r="S709" s="196"/>
    </row>
    <row r="710" spans="19:19" x14ac:dyDescent="0.25">
      <c r="S710" s="196"/>
    </row>
    <row r="711" spans="19:19" x14ac:dyDescent="0.25">
      <c r="S711" s="196"/>
    </row>
    <row r="712" spans="19:19" x14ac:dyDescent="0.25">
      <c r="S712" s="196"/>
    </row>
    <row r="713" spans="19:19" x14ac:dyDescent="0.25">
      <c r="S713" s="196"/>
    </row>
    <row r="714" spans="19:19" x14ac:dyDescent="0.25">
      <c r="S714" s="196"/>
    </row>
    <row r="715" spans="19:19" x14ac:dyDescent="0.25">
      <c r="S715" s="196"/>
    </row>
    <row r="716" spans="19:19" x14ac:dyDescent="0.25">
      <c r="S716" s="196"/>
    </row>
    <row r="717" spans="19:19" x14ac:dyDescent="0.25">
      <c r="S717" s="196"/>
    </row>
    <row r="718" spans="19:19" x14ac:dyDescent="0.25">
      <c r="S718" s="196"/>
    </row>
    <row r="719" spans="19:19" x14ac:dyDescent="0.25">
      <c r="S719" s="196"/>
    </row>
    <row r="720" spans="19:19" x14ac:dyDescent="0.25">
      <c r="S720" s="196"/>
    </row>
    <row r="721" spans="19:19" x14ac:dyDescent="0.25">
      <c r="S721" s="196"/>
    </row>
    <row r="722" spans="19:19" x14ac:dyDescent="0.25">
      <c r="S722" s="196"/>
    </row>
    <row r="723" spans="19:19" x14ac:dyDescent="0.25">
      <c r="S723" s="196"/>
    </row>
    <row r="724" spans="19:19" x14ac:dyDescent="0.25">
      <c r="S724" s="196"/>
    </row>
    <row r="725" spans="19:19" x14ac:dyDescent="0.25">
      <c r="S725" s="196"/>
    </row>
    <row r="726" spans="19:19" x14ac:dyDescent="0.25">
      <c r="S726" s="196"/>
    </row>
    <row r="727" spans="19:19" x14ac:dyDescent="0.25">
      <c r="S727" s="196"/>
    </row>
    <row r="728" spans="19:19" x14ac:dyDescent="0.25">
      <c r="S728" s="196"/>
    </row>
    <row r="729" spans="19:19" x14ac:dyDescent="0.25">
      <c r="S729" s="196"/>
    </row>
    <row r="730" spans="19:19" x14ac:dyDescent="0.25">
      <c r="S730" s="196"/>
    </row>
    <row r="731" spans="19:19" x14ac:dyDescent="0.25">
      <c r="S731" s="196"/>
    </row>
    <row r="732" spans="19:19" x14ac:dyDescent="0.25">
      <c r="S732" s="196"/>
    </row>
    <row r="733" spans="19:19" x14ac:dyDescent="0.25">
      <c r="S733" s="196"/>
    </row>
    <row r="734" spans="19:19" x14ac:dyDescent="0.25">
      <c r="S734" s="196"/>
    </row>
    <row r="735" spans="19:19" x14ac:dyDescent="0.25">
      <c r="S735" s="196"/>
    </row>
    <row r="736" spans="19:19" x14ac:dyDescent="0.25">
      <c r="S736" s="196"/>
    </row>
    <row r="737" spans="19:19" x14ac:dyDescent="0.25">
      <c r="S737" s="196"/>
    </row>
    <row r="738" spans="19:19" x14ac:dyDescent="0.25">
      <c r="S738" s="196"/>
    </row>
    <row r="739" spans="19:19" x14ac:dyDescent="0.25">
      <c r="S739" s="196"/>
    </row>
    <row r="740" spans="19:19" x14ac:dyDescent="0.25">
      <c r="S740" s="196"/>
    </row>
    <row r="741" spans="19:19" x14ac:dyDescent="0.25">
      <c r="S741" s="196"/>
    </row>
    <row r="742" spans="19:19" x14ac:dyDescent="0.25">
      <c r="S742" s="196"/>
    </row>
    <row r="743" spans="19:19" x14ac:dyDescent="0.25">
      <c r="S743" s="196"/>
    </row>
    <row r="744" spans="19:19" x14ac:dyDescent="0.25">
      <c r="S744" s="196"/>
    </row>
    <row r="745" spans="19:19" x14ac:dyDescent="0.25">
      <c r="S745" s="196"/>
    </row>
    <row r="746" spans="19:19" x14ac:dyDescent="0.25">
      <c r="S746" s="196"/>
    </row>
    <row r="747" spans="19:19" x14ac:dyDescent="0.25">
      <c r="S747" s="196"/>
    </row>
    <row r="748" spans="19:19" x14ac:dyDescent="0.25">
      <c r="S748" s="196"/>
    </row>
    <row r="749" spans="19:19" x14ac:dyDescent="0.25">
      <c r="S749" s="196"/>
    </row>
    <row r="750" spans="19:19" x14ac:dyDescent="0.25">
      <c r="S750" s="196"/>
    </row>
    <row r="751" spans="19:19" x14ac:dyDescent="0.25">
      <c r="S751" s="196"/>
    </row>
    <row r="752" spans="19:19" x14ac:dyDescent="0.25">
      <c r="S752" s="196"/>
    </row>
    <row r="753" spans="19:19" x14ac:dyDescent="0.25">
      <c r="S753" s="196"/>
    </row>
    <row r="754" spans="19:19" x14ac:dyDescent="0.25">
      <c r="S754" s="196"/>
    </row>
    <row r="755" spans="19:19" x14ac:dyDescent="0.25">
      <c r="S755" s="196"/>
    </row>
    <row r="756" spans="19:19" x14ac:dyDescent="0.25">
      <c r="S756" s="196"/>
    </row>
    <row r="757" spans="19:19" x14ac:dyDescent="0.25">
      <c r="S757" s="196"/>
    </row>
    <row r="758" spans="19:19" x14ac:dyDescent="0.25">
      <c r="S758" s="196"/>
    </row>
    <row r="759" spans="19:19" x14ac:dyDescent="0.25">
      <c r="S759" s="196"/>
    </row>
    <row r="760" spans="19:19" x14ac:dyDescent="0.25">
      <c r="S760" s="196"/>
    </row>
    <row r="761" spans="19:19" x14ac:dyDescent="0.25">
      <c r="S761" s="196"/>
    </row>
    <row r="762" spans="19:19" x14ac:dyDescent="0.25">
      <c r="S762" s="196"/>
    </row>
    <row r="763" spans="19:19" x14ac:dyDescent="0.25">
      <c r="S763" s="196"/>
    </row>
    <row r="764" spans="19:19" x14ac:dyDescent="0.25">
      <c r="S764" s="196"/>
    </row>
    <row r="765" spans="19:19" x14ac:dyDescent="0.25">
      <c r="S765" s="196"/>
    </row>
    <row r="766" spans="19:19" x14ac:dyDescent="0.25">
      <c r="S766" s="196"/>
    </row>
    <row r="767" spans="19:19" x14ac:dyDescent="0.25">
      <c r="S767" s="196"/>
    </row>
    <row r="768" spans="19:19" x14ac:dyDescent="0.25">
      <c r="S768" s="196"/>
    </row>
    <row r="769" spans="19:19" x14ac:dyDescent="0.25">
      <c r="S769" s="196"/>
    </row>
    <row r="770" spans="19:19" x14ac:dyDescent="0.25">
      <c r="S770" s="196"/>
    </row>
    <row r="771" spans="19:19" x14ac:dyDescent="0.25">
      <c r="S771" s="196"/>
    </row>
    <row r="772" spans="19:19" x14ac:dyDescent="0.25">
      <c r="S772" s="196"/>
    </row>
    <row r="773" spans="19:19" x14ac:dyDescent="0.25">
      <c r="S773" s="196"/>
    </row>
    <row r="774" spans="19:19" x14ac:dyDescent="0.25">
      <c r="S774" s="196"/>
    </row>
    <row r="775" spans="19:19" x14ac:dyDescent="0.25">
      <c r="S775" s="196"/>
    </row>
    <row r="776" spans="19:19" x14ac:dyDescent="0.25">
      <c r="S776" s="196"/>
    </row>
    <row r="777" spans="19:19" x14ac:dyDescent="0.25">
      <c r="S777" s="196"/>
    </row>
    <row r="778" spans="19:19" x14ac:dyDescent="0.25">
      <c r="S778" s="196"/>
    </row>
    <row r="779" spans="19:19" x14ac:dyDescent="0.25">
      <c r="S779" s="196"/>
    </row>
    <row r="780" spans="19:19" x14ac:dyDescent="0.25">
      <c r="S780" s="196"/>
    </row>
    <row r="781" spans="19:19" x14ac:dyDescent="0.25">
      <c r="S781" s="196"/>
    </row>
    <row r="782" spans="19:19" x14ac:dyDescent="0.25">
      <c r="S782" s="196"/>
    </row>
    <row r="783" spans="19:19" x14ac:dyDescent="0.25">
      <c r="S783" s="196"/>
    </row>
    <row r="784" spans="19:19" x14ac:dyDescent="0.25">
      <c r="S784" s="196"/>
    </row>
    <row r="785" spans="19:19" x14ac:dyDescent="0.25">
      <c r="S785" s="196"/>
    </row>
    <row r="786" spans="19:19" x14ac:dyDescent="0.25">
      <c r="S786" s="196"/>
    </row>
    <row r="787" spans="19:19" x14ac:dyDescent="0.25">
      <c r="S787" s="196"/>
    </row>
    <row r="788" spans="19:19" x14ac:dyDescent="0.25">
      <c r="S788" s="196"/>
    </row>
    <row r="789" spans="19:19" x14ac:dyDescent="0.25">
      <c r="S789" s="196"/>
    </row>
    <row r="790" spans="19:19" x14ac:dyDescent="0.25">
      <c r="S790" s="196"/>
    </row>
    <row r="791" spans="19:19" x14ac:dyDescent="0.25">
      <c r="S791" s="196"/>
    </row>
    <row r="792" spans="19:19" x14ac:dyDescent="0.25">
      <c r="S792" s="196"/>
    </row>
    <row r="793" spans="19:19" x14ac:dyDescent="0.25">
      <c r="S793" s="196"/>
    </row>
    <row r="794" spans="19:19" x14ac:dyDescent="0.25">
      <c r="S794" s="196"/>
    </row>
    <row r="795" spans="19:19" x14ac:dyDescent="0.25">
      <c r="S795" s="196"/>
    </row>
    <row r="796" spans="19:19" x14ac:dyDescent="0.25">
      <c r="S796" s="196"/>
    </row>
    <row r="797" spans="19:19" x14ac:dyDescent="0.25">
      <c r="S797" s="196"/>
    </row>
    <row r="798" spans="19:19" x14ac:dyDescent="0.25">
      <c r="S798" s="196"/>
    </row>
    <row r="799" spans="19:19" x14ac:dyDescent="0.25">
      <c r="S799" s="196"/>
    </row>
    <row r="800" spans="19:19" x14ac:dyDescent="0.25">
      <c r="S800" s="196"/>
    </row>
    <row r="801" spans="19:19" x14ac:dyDescent="0.25">
      <c r="S801" s="196"/>
    </row>
    <row r="802" spans="19:19" x14ac:dyDescent="0.25">
      <c r="S802" s="196"/>
    </row>
    <row r="803" spans="19:19" x14ac:dyDescent="0.25">
      <c r="S803" s="196"/>
    </row>
    <row r="804" spans="19:19" x14ac:dyDescent="0.25">
      <c r="S804" s="196"/>
    </row>
    <row r="805" spans="19:19" x14ac:dyDescent="0.25">
      <c r="S805" s="196"/>
    </row>
    <row r="806" spans="19:19" x14ac:dyDescent="0.25">
      <c r="S806" s="196"/>
    </row>
    <row r="807" spans="19:19" x14ac:dyDescent="0.25">
      <c r="S807" s="196"/>
    </row>
    <row r="808" spans="19:19" x14ac:dyDescent="0.25">
      <c r="S808" s="196"/>
    </row>
    <row r="809" spans="19:19" x14ac:dyDescent="0.25">
      <c r="S809" s="196"/>
    </row>
    <row r="810" spans="19:19" x14ac:dyDescent="0.25">
      <c r="S810" s="196"/>
    </row>
    <row r="811" spans="19:19" x14ac:dyDescent="0.25">
      <c r="S811" s="196"/>
    </row>
    <row r="812" spans="19:19" x14ac:dyDescent="0.25">
      <c r="S812" s="196"/>
    </row>
    <row r="813" spans="19:19" x14ac:dyDescent="0.25">
      <c r="S813" s="196"/>
    </row>
    <row r="814" spans="19:19" x14ac:dyDescent="0.25">
      <c r="S814" s="196"/>
    </row>
    <row r="815" spans="19:19" x14ac:dyDescent="0.25">
      <c r="S815" s="196"/>
    </row>
    <row r="816" spans="19:19" x14ac:dyDescent="0.25">
      <c r="S816" s="196"/>
    </row>
    <row r="817" spans="19:19" x14ac:dyDescent="0.25">
      <c r="S817" s="196"/>
    </row>
    <row r="818" spans="19:19" x14ac:dyDescent="0.25">
      <c r="S818" s="196"/>
    </row>
    <row r="819" spans="19:19" x14ac:dyDescent="0.25">
      <c r="S819" s="196"/>
    </row>
    <row r="820" spans="19:19" x14ac:dyDescent="0.25">
      <c r="S820" s="196"/>
    </row>
    <row r="821" spans="19:19" x14ac:dyDescent="0.25">
      <c r="S821" s="196"/>
    </row>
    <row r="822" spans="19:19" x14ac:dyDescent="0.25">
      <c r="S822" s="196"/>
    </row>
    <row r="823" spans="19:19" x14ac:dyDescent="0.25">
      <c r="S823" s="196"/>
    </row>
    <row r="824" spans="19:19" x14ac:dyDescent="0.25">
      <c r="S824" s="196"/>
    </row>
    <row r="825" spans="19:19" x14ac:dyDescent="0.25">
      <c r="S825" s="196"/>
    </row>
    <row r="826" spans="19:19" x14ac:dyDescent="0.25">
      <c r="S826" s="196"/>
    </row>
    <row r="827" spans="19:19" x14ac:dyDescent="0.25">
      <c r="S827" s="196"/>
    </row>
    <row r="828" spans="19:19" x14ac:dyDescent="0.25">
      <c r="S828" s="196"/>
    </row>
    <row r="829" spans="19:19" x14ac:dyDescent="0.25">
      <c r="S829" s="196"/>
    </row>
    <row r="830" spans="19:19" x14ac:dyDescent="0.25">
      <c r="S830" s="196"/>
    </row>
    <row r="831" spans="19:19" x14ac:dyDescent="0.25">
      <c r="S831" s="196"/>
    </row>
    <row r="832" spans="19:19" x14ac:dyDescent="0.25">
      <c r="S832" s="196"/>
    </row>
    <row r="833" spans="19:19" x14ac:dyDescent="0.25">
      <c r="S833" s="196"/>
    </row>
    <row r="834" spans="19:19" x14ac:dyDescent="0.25">
      <c r="S834" s="196"/>
    </row>
    <row r="835" spans="19:19" x14ac:dyDescent="0.25">
      <c r="S835" s="196"/>
    </row>
    <row r="836" spans="19:19" x14ac:dyDescent="0.25">
      <c r="S836" s="196"/>
    </row>
    <row r="837" spans="19:19" x14ac:dyDescent="0.25">
      <c r="S837" s="196"/>
    </row>
    <row r="838" spans="19:19" x14ac:dyDescent="0.25">
      <c r="S838" s="196"/>
    </row>
    <row r="839" spans="19:19" x14ac:dyDescent="0.25">
      <c r="S839" s="196"/>
    </row>
    <row r="840" spans="19:19" x14ac:dyDescent="0.25">
      <c r="S840" s="196"/>
    </row>
    <row r="841" spans="19:19" x14ac:dyDescent="0.25">
      <c r="S841" s="196"/>
    </row>
    <row r="842" spans="19:19" x14ac:dyDescent="0.25">
      <c r="S842" s="196"/>
    </row>
    <row r="843" spans="19:19" x14ac:dyDescent="0.25">
      <c r="S843" s="196"/>
    </row>
    <row r="844" spans="19:19" x14ac:dyDescent="0.25">
      <c r="S844" s="196"/>
    </row>
    <row r="845" spans="19:19" x14ac:dyDescent="0.25">
      <c r="S845" s="196"/>
    </row>
    <row r="846" spans="19:19" x14ac:dyDescent="0.25">
      <c r="S846" s="196"/>
    </row>
    <row r="847" spans="19:19" x14ac:dyDescent="0.25">
      <c r="S847" s="196"/>
    </row>
    <row r="848" spans="19:19" x14ac:dyDescent="0.25">
      <c r="S848" s="196"/>
    </row>
    <row r="849" spans="19:19" x14ac:dyDescent="0.25">
      <c r="S849" s="196"/>
    </row>
    <row r="850" spans="19:19" x14ac:dyDescent="0.25">
      <c r="S850" s="196"/>
    </row>
    <row r="851" spans="19:19" x14ac:dyDescent="0.25">
      <c r="S851" s="196"/>
    </row>
    <row r="852" spans="19:19" x14ac:dyDescent="0.25">
      <c r="S852" s="196"/>
    </row>
    <row r="853" spans="19:19" x14ac:dyDescent="0.25">
      <c r="S853" s="196"/>
    </row>
    <row r="854" spans="19:19" x14ac:dyDescent="0.25">
      <c r="S854" s="196"/>
    </row>
    <row r="855" spans="19:19" x14ac:dyDescent="0.25">
      <c r="S855" s="196"/>
    </row>
    <row r="856" spans="19:19" x14ac:dyDescent="0.25">
      <c r="S856" s="196"/>
    </row>
    <row r="857" spans="19:19" x14ac:dyDescent="0.25">
      <c r="S857" s="196"/>
    </row>
    <row r="858" spans="19:19" x14ac:dyDescent="0.25">
      <c r="S858" s="196"/>
    </row>
    <row r="859" spans="19:19" x14ac:dyDescent="0.25">
      <c r="S859" s="196"/>
    </row>
    <row r="860" spans="19:19" x14ac:dyDescent="0.25">
      <c r="S860" s="196"/>
    </row>
    <row r="861" spans="19:19" x14ac:dyDescent="0.25">
      <c r="S861" s="196"/>
    </row>
    <row r="862" spans="19:19" x14ac:dyDescent="0.25">
      <c r="S862" s="196"/>
    </row>
    <row r="863" spans="19:19" x14ac:dyDescent="0.25">
      <c r="S863" s="196"/>
    </row>
    <row r="864" spans="19:19" x14ac:dyDescent="0.25">
      <c r="S864" s="196"/>
    </row>
    <row r="865" spans="19:19" x14ac:dyDescent="0.25">
      <c r="S865" s="196"/>
    </row>
    <row r="866" spans="19:19" x14ac:dyDescent="0.25">
      <c r="S866" s="196"/>
    </row>
    <row r="867" spans="19:19" x14ac:dyDescent="0.25">
      <c r="S867" s="196"/>
    </row>
    <row r="868" spans="19:19" x14ac:dyDescent="0.25">
      <c r="S868" s="196"/>
    </row>
    <row r="869" spans="19:19" x14ac:dyDescent="0.25">
      <c r="S869" s="196"/>
    </row>
    <row r="870" spans="19:19" x14ac:dyDescent="0.25">
      <c r="S870" s="196"/>
    </row>
    <row r="871" spans="19:19" x14ac:dyDescent="0.25">
      <c r="S871" s="196"/>
    </row>
    <row r="872" spans="19:19" x14ac:dyDescent="0.25">
      <c r="S872" s="196"/>
    </row>
    <row r="873" spans="19:19" x14ac:dyDescent="0.25">
      <c r="S873" s="196"/>
    </row>
    <row r="874" spans="19:19" x14ac:dyDescent="0.25">
      <c r="S874" s="196"/>
    </row>
    <row r="875" spans="19:19" x14ac:dyDescent="0.25">
      <c r="S875" s="196"/>
    </row>
    <row r="876" spans="19:19" x14ac:dyDescent="0.25">
      <c r="S876" s="196"/>
    </row>
    <row r="877" spans="19:19" x14ac:dyDescent="0.25">
      <c r="S877" s="196"/>
    </row>
    <row r="878" spans="19:19" x14ac:dyDescent="0.25">
      <c r="S878" s="196"/>
    </row>
    <row r="879" spans="19:19" x14ac:dyDescent="0.25">
      <c r="S879" s="196"/>
    </row>
    <row r="880" spans="19:19" x14ac:dyDescent="0.25">
      <c r="S880" s="196"/>
    </row>
    <row r="881" spans="19:19" x14ac:dyDescent="0.25">
      <c r="S881" s="196"/>
    </row>
    <row r="882" spans="19:19" x14ac:dyDescent="0.25">
      <c r="S882" s="196"/>
    </row>
    <row r="883" spans="19:19" x14ac:dyDescent="0.25">
      <c r="S883" s="196"/>
    </row>
    <row r="884" spans="19:19" x14ac:dyDescent="0.25">
      <c r="S884" s="196"/>
    </row>
    <row r="885" spans="19:19" x14ac:dyDescent="0.25">
      <c r="S885" s="196"/>
    </row>
    <row r="886" spans="19:19" x14ac:dyDescent="0.25">
      <c r="S886" s="196"/>
    </row>
    <row r="887" spans="19:19" x14ac:dyDescent="0.25">
      <c r="S887" s="196"/>
    </row>
    <row r="888" spans="19:19" x14ac:dyDescent="0.25">
      <c r="S888" s="196"/>
    </row>
    <row r="889" spans="19:19" x14ac:dyDescent="0.25">
      <c r="S889" s="196"/>
    </row>
    <row r="890" spans="19:19" x14ac:dyDescent="0.25">
      <c r="S890" s="196"/>
    </row>
    <row r="891" spans="19:19" x14ac:dyDescent="0.25">
      <c r="S891" s="196"/>
    </row>
    <row r="892" spans="19:19" x14ac:dyDescent="0.25">
      <c r="S892" s="196"/>
    </row>
    <row r="893" spans="19:19" x14ac:dyDescent="0.25">
      <c r="S893" s="196"/>
    </row>
    <row r="894" spans="19:19" x14ac:dyDescent="0.25">
      <c r="S894" s="196"/>
    </row>
    <row r="895" spans="19:19" x14ac:dyDescent="0.25">
      <c r="S895" s="196"/>
    </row>
    <row r="896" spans="19:19" x14ac:dyDescent="0.25">
      <c r="S896" s="196"/>
    </row>
    <row r="897" spans="19:19" x14ac:dyDescent="0.25">
      <c r="S897" s="196"/>
    </row>
    <row r="898" spans="19:19" x14ac:dyDescent="0.25">
      <c r="S898" s="196"/>
    </row>
    <row r="899" spans="19:19" x14ac:dyDescent="0.25">
      <c r="S899" s="196"/>
    </row>
    <row r="900" spans="19:19" x14ac:dyDescent="0.25">
      <c r="S900" s="196"/>
    </row>
    <row r="901" spans="19:19" x14ac:dyDescent="0.25">
      <c r="S901" s="196"/>
    </row>
    <row r="902" spans="19:19" x14ac:dyDescent="0.25">
      <c r="S902" s="196"/>
    </row>
    <row r="903" spans="19:19" x14ac:dyDescent="0.25">
      <c r="S903" s="196"/>
    </row>
    <row r="904" spans="19:19" x14ac:dyDescent="0.25">
      <c r="S904" s="196"/>
    </row>
    <row r="905" spans="19:19" x14ac:dyDescent="0.25">
      <c r="S905" s="196"/>
    </row>
    <row r="906" spans="19:19" x14ac:dyDescent="0.25">
      <c r="S906" s="196"/>
    </row>
    <row r="907" spans="19:19" x14ac:dyDescent="0.25">
      <c r="S907" s="196"/>
    </row>
    <row r="908" spans="19:19" x14ac:dyDescent="0.25">
      <c r="S908" s="196"/>
    </row>
    <row r="909" spans="19:19" x14ac:dyDescent="0.25">
      <c r="S909" s="196"/>
    </row>
    <row r="910" spans="19:19" x14ac:dyDescent="0.25">
      <c r="S910" s="196"/>
    </row>
    <row r="911" spans="19:19" x14ac:dyDescent="0.25">
      <c r="S911" s="196"/>
    </row>
    <row r="912" spans="19:19" x14ac:dyDescent="0.25">
      <c r="S912" s="196"/>
    </row>
    <row r="913" spans="19:19" x14ac:dyDescent="0.25">
      <c r="S913" s="196"/>
    </row>
    <row r="914" spans="19:19" x14ac:dyDescent="0.25">
      <c r="S914" s="196"/>
    </row>
    <row r="915" spans="19:19" x14ac:dyDescent="0.25">
      <c r="S915" s="196"/>
    </row>
    <row r="916" spans="19:19" x14ac:dyDescent="0.25">
      <c r="S916" s="196"/>
    </row>
    <row r="917" spans="19:19" x14ac:dyDescent="0.25">
      <c r="S917" s="196"/>
    </row>
    <row r="918" spans="19:19" x14ac:dyDescent="0.25">
      <c r="S918" s="196"/>
    </row>
    <row r="919" spans="19:19" x14ac:dyDescent="0.25">
      <c r="S919" s="196"/>
    </row>
    <row r="920" spans="19:19" x14ac:dyDescent="0.25">
      <c r="S920" s="196"/>
    </row>
    <row r="921" spans="19:19" x14ac:dyDescent="0.25">
      <c r="S921" s="196"/>
    </row>
    <row r="922" spans="19:19" x14ac:dyDescent="0.25">
      <c r="S922" s="196"/>
    </row>
    <row r="923" spans="19:19" x14ac:dyDescent="0.25">
      <c r="S923" s="196"/>
    </row>
    <row r="924" spans="19:19" x14ac:dyDescent="0.25">
      <c r="S924" s="196"/>
    </row>
    <row r="925" spans="19:19" x14ac:dyDescent="0.25">
      <c r="S925" s="196"/>
    </row>
    <row r="926" spans="19:19" x14ac:dyDescent="0.25">
      <c r="S926" s="196"/>
    </row>
    <row r="927" spans="19:19" x14ac:dyDescent="0.25">
      <c r="S927" s="196"/>
    </row>
    <row r="928" spans="19:19" x14ac:dyDescent="0.25">
      <c r="S928" s="196"/>
    </row>
    <row r="929" spans="19:19" x14ac:dyDescent="0.25">
      <c r="S929" s="196"/>
    </row>
    <row r="930" spans="19:19" x14ac:dyDescent="0.25">
      <c r="S930" s="196"/>
    </row>
    <row r="931" spans="19:19" x14ac:dyDescent="0.25">
      <c r="S931" s="196"/>
    </row>
    <row r="932" spans="19:19" x14ac:dyDescent="0.25">
      <c r="S932" s="196"/>
    </row>
    <row r="933" spans="19:19" x14ac:dyDescent="0.25">
      <c r="S933" s="196"/>
    </row>
    <row r="934" spans="19:19" x14ac:dyDescent="0.25">
      <c r="S934" s="196"/>
    </row>
    <row r="935" spans="19:19" x14ac:dyDescent="0.25">
      <c r="S935" s="196"/>
    </row>
    <row r="936" spans="19:19" x14ac:dyDescent="0.25">
      <c r="S936" s="196"/>
    </row>
    <row r="937" spans="19:19" x14ac:dyDescent="0.25">
      <c r="S937" s="196"/>
    </row>
    <row r="938" spans="19:19" x14ac:dyDescent="0.25">
      <c r="S938" s="196"/>
    </row>
    <row r="939" spans="19:19" x14ac:dyDescent="0.25">
      <c r="S939" s="196"/>
    </row>
    <row r="940" spans="19:19" x14ac:dyDescent="0.25">
      <c r="S940" s="196"/>
    </row>
    <row r="941" spans="19:19" x14ac:dyDescent="0.25">
      <c r="S941" s="196"/>
    </row>
    <row r="942" spans="19:19" x14ac:dyDescent="0.25">
      <c r="S942" s="196"/>
    </row>
    <row r="943" spans="19:19" x14ac:dyDescent="0.25">
      <c r="S943" s="196"/>
    </row>
    <row r="944" spans="19:19" x14ac:dyDescent="0.25">
      <c r="S944" s="196"/>
    </row>
    <row r="945" spans="19:19" x14ac:dyDescent="0.25">
      <c r="S945" s="196"/>
    </row>
    <row r="946" spans="19:19" x14ac:dyDescent="0.25">
      <c r="S946" s="196"/>
    </row>
    <row r="947" spans="19:19" x14ac:dyDescent="0.25">
      <c r="S947" s="196"/>
    </row>
    <row r="948" spans="19:19" x14ac:dyDescent="0.25">
      <c r="S948" s="196"/>
    </row>
    <row r="949" spans="19:19" x14ac:dyDescent="0.25">
      <c r="S949" s="196"/>
    </row>
    <row r="950" spans="19:19" x14ac:dyDescent="0.25">
      <c r="S950" s="196"/>
    </row>
    <row r="951" spans="19:19" x14ac:dyDescent="0.25">
      <c r="S951" s="196"/>
    </row>
    <row r="952" spans="19:19" x14ac:dyDescent="0.25">
      <c r="S952" s="196"/>
    </row>
    <row r="953" spans="19:19" x14ac:dyDescent="0.25">
      <c r="S953" s="196"/>
    </row>
    <row r="954" spans="19:19" x14ac:dyDescent="0.25">
      <c r="S954" s="196"/>
    </row>
    <row r="955" spans="19:19" x14ac:dyDescent="0.25">
      <c r="S955" s="196"/>
    </row>
    <row r="956" spans="19:19" x14ac:dyDescent="0.25">
      <c r="S956" s="196"/>
    </row>
    <row r="957" spans="19:19" x14ac:dyDescent="0.25">
      <c r="S957" s="196"/>
    </row>
    <row r="958" spans="19:19" x14ac:dyDescent="0.25">
      <c r="S958" s="196"/>
    </row>
    <row r="959" spans="19:19" x14ac:dyDescent="0.25">
      <c r="S959" s="196"/>
    </row>
    <row r="960" spans="19:19" x14ac:dyDescent="0.25">
      <c r="S960" s="196"/>
    </row>
    <row r="961" spans="19:19" x14ac:dyDescent="0.25">
      <c r="S961" s="196"/>
    </row>
    <row r="962" spans="19:19" x14ac:dyDescent="0.25">
      <c r="S962" s="196"/>
    </row>
    <row r="963" spans="19:19" x14ac:dyDescent="0.25">
      <c r="S963" s="196"/>
    </row>
    <row r="964" spans="19:19" x14ac:dyDescent="0.25">
      <c r="S964" s="196"/>
    </row>
    <row r="965" spans="19:19" x14ac:dyDescent="0.25">
      <c r="S965" s="196"/>
    </row>
    <row r="966" spans="19:19" x14ac:dyDescent="0.25">
      <c r="S966" s="196"/>
    </row>
    <row r="967" spans="19:19" x14ac:dyDescent="0.25">
      <c r="S967" s="196"/>
    </row>
    <row r="968" spans="19:19" x14ac:dyDescent="0.25">
      <c r="S968" s="196"/>
    </row>
    <row r="969" spans="19:19" x14ac:dyDescent="0.25">
      <c r="S969" s="196"/>
    </row>
    <row r="970" spans="19:19" x14ac:dyDescent="0.25">
      <c r="S970" s="196"/>
    </row>
    <row r="971" spans="19:19" x14ac:dyDescent="0.25">
      <c r="S971" s="196"/>
    </row>
    <row r="972" spans="19:19" x14ac:dyDescent="0.25">
      <c r="S972" s="196"/>
    </row>
    <row r="973" spans="19:19" x14ac:dyDescent="0.25">
      <c r="S973" s="196"/>
    </row>
    <row r="974" spans="19:19" x14ac:dyDescent="0.25">
      <c r="S974" s="196"/>
    </row>
    <row r="975" spans="19:19" x14ac:dyDescent="0.25">
      <c r="S975" s="196"/>
    </row>
    <row r="976" spans="19:19" x14ac:dyDescent="0.25">
      <c r="S976" s="196"/>
    </row>
    <row r="977" spans="19:19" x14ac:dyDescent="0.25">
      <c r="S977" s="196"/>
    </row>
    <row r="978" spans="19:19" x14ac:dyDescent="0.25">
      <c r="S978" s="196"/>
    </row>
    <row r="979" spans="19:19" x14ac:dyDescent="0.25">
      <c r="S979" s="196"/>
    </row>
    <row r="980" spans="19:19" x14ac:dyDescent="0.25">
      <c r="S980" s="196"/>
    </row>
    <row r="981" spans="19:19" x14ac:dyDescent="0.25">
      <c r="S981" s="196"/>
    </row>
    <row r="982" spans="19:19" x14ac:dyDescent="0.25">
      <c r="S982" s="196"/>
    </row>
    <row r="983" spans="19:19" x14ac:dyDescent="0.25">
      <c r="S983" s="196"/>
    </row>
    <row r="984" spans="19:19" x14ac:dyDescent="0.25">
      <c r="S984" s="196"/>
    </row>
    <row r="985" spans="19:19" x14ac:dyDescent="0.25">
      <c r="S985" s="196"/>
    </row>
    <row r="986" spans="19:19" x14ac:dyDescent="0.25">
      <c r="S986" s="196"/>
    </row>
    <row r="987" spans="19:19" x14ac:dyDescent="0.25">
      <c r="S987" s="196"/>
    </row>
    <row r="988" spans="19:19" x14ac:dyDescent="0.25">
      <c r="S988" s="196"/>
    </row>
    <row r="989" spans="19:19" x14ac:dyDescent="0.25">
      <c r="S989" s="196"/>
    </row>
    <row r="990" spans="19:19" x14ac:dyDescent="0.25">
      <c r="S990" s="196"/>
    </row>
    <row r="991" spans="19:19" x14ac:dyDescent="0.25">
      <c r="S991" s="196"/>
    </row>
    <row r="992" spans="19:19" x14ac:dyDescent="0.25">
      <c r="S992" s="196"/>
    </row>
    <row r="993" spans="19:19" x14ac:dyDescent="0.25">
      <c r="S993" s="196"/>
    </row>
    <row r="994" spans="19:19" x14ac:dyDescent="0.25">
      <c r="S994" s="196"/>
    </row>
    <row r="995" spans="19:19" x14ac:dyDescent="0.25">
      <c r="S995" s="196"/>
    </row>
    <row r="996" spans="19:19" x14ac:dyDescent="0.25">
      <c r="S996" s="196"/>
    </row>
    <row r="997" spans="19:19" x14ac:dyDescent="0.25">
      <c r="S997" s="196"/>
    </row>
    <row r="998" spans="19:19" x14ac:dyDescent="0.25">
      <c r="S998" s="196"/>
    </row>
    <row r="999" spans="19:19" x14ac:dyDescent="0.25">
      <c r="S999" s="196"/>
    </row>
    <row r="1000" spans="19:19" x14ac:dyDescent="0.25">
      <c r="S1000" s="196"/>
    </row>
    <row r="1001" spans="19:19" x14ac:dyDescent="0.25">
      <c r="S1001" s="196"/>
    </row>
    <row r="1002" spans="19:19" x14ac:dyDescent="0.25">
      <c r="S1002" s="196"/>
    </row>
    <row r="1003" spans="19:19" x14ac:dyDescent="0.25">
      <c r="S1003" s="196"/>
    </row>
    <row r="1004" spans="19:19" x14ac:dyDescent="0.25">
      <c r="S1004" s="196"/>
    </row>
    <row r="1005" spans="19:19" x14ac:dyDescent="0.25">
      <c r="S1005" s="196"/>
    </row>
    <row r="1006" spans="19:19" x14ac:dyDescent="0.25">
      <c r="S1006" s="196"/>
    </row>
    <row r="1007" spans="19:19" x14ac:dyDescent="0.25">
      <c r="S1007" s="196"/>
    </row>
    <row r="1008" spans="19:19" x14ac:dyDescent="0.25">
      <c r="S1008" s="196"/>
    </row>
    <row r="1009" spans="19:19" x14ac:dyDescent="0.25">
      <c r="S1009" s="196"/>
    </row>
    <row r="1010" spans="19:19" x14ac:dyDescent="0.25">
      <c r="S1010" s="196"/>
    </row>
    <row r="1011" spans="19:19" x14ac:dyDescent="0.25">
      <c r="S1011" s="196"/>
    </row>
    <row r="1012" spans="19:19" x14ac:dyDescent="0.25">
      <c r="S1012" s="196"/>
    </row>
    <row r="1013" spans="19:19" x14ac:dyDescent="0.25">
      <c r="S1013" s="196"/>
    </row>
    <row r="1014" spans="19:19" x14ac:dyDescent="0.25">
      <c r="S1014" s="196"/>
    </row>
    <row r="1015" spans="19:19" x14ac:dyDescent="0.25">
      <c r="S1015" s="196"/>
    </row>
    <row r="1016" spans="19:19" x14ac:dyDescent="0.25">
      <c r="S1016" s="196"/>
    </row>
    <row r="1017" spans="19:19" x14ac:dyDescent="0.25">
      <c r="S1017" s="196"/>
    </row>
    <row r="1018" spans="19:19" x14ac:dyDescent="0.25">
      <c r="S1018" s="196"/>
    </row>
    <row r="1019" spans="19:19" x14ac:dyDescent="0.25">
      <c r="S1019" s="196"/>
    </row>
    <row r="1020" spans="19:19" x14ac:dyDescent="0.25">
      <c r="S1020" s="196"/>
    </row>
    <row r="1021" spans="19:19" x14ac:dyDescent="0.25">
      <c r="S1021" s="196"/>
    </row>
    <row r="1022" spans="19:19" x14ac:dyDescent="0.25">
      <c r="S1022" s="196"/>
    </row>
    <row r="1023" spans="19:19" x14ac:dyDescent="0.25">
      <c r="S1023" s="196"/>
    </row>
    <row r="1024" spans="19:19" x14ac:dyDescent="0.25">
      <c r="S1024" s="196"/>
    </row>
    <row r="1025" spans="19:19" x14ac:dyDescent="0.25">
      <c r="S1025" s="196"/>
    </row>
    <row r="1026" spans="19:19" x14ac:dyDescent="0.25">
      <c r="S1026" s="196"/>
    </row>
    <row r="1027" spans="19:19" x14ac:dyDescent="0.25">
      <c r="S1027" s="196"/>
    </row>
    <row r="1028" spans="19:19" x14ac:dyDescent="0.25">
      <c r="S1028" s="196"/>
    </row>
    <row r="1029" spans="19:19" x14ac:dyDescent="0.25">
      <c r="S1029" s="196"/>
    </row>
    <row r="1030" spans="19:19" x14ac:dyDescent="0.25">
      <c r="S1030" s="196"/>
    </row>
    <row r="1031" spans="19:19" x14ac:dyDescent="0.25">
      <c r="S1031" s="196"/>
    </row>
    <row r="1032" spans="19:19" x14ac:dyDescent="0.25">
      <c r="S1032" s="196"/>
    </row>
    <row r="1033" spans="19:19" x14ac:dyDescent="0.25">
      <c r="S1033" s="196"/>
    </row>
    <row r="1034" spans="19:19" x14ac:dyDescent="0.25">
      <c r="S1034" s="196"/>
    </row>
    <row r="1035" spans="19:19" x14ac:dyDescent="0.25">
      <c r="S1035" s="196"/>
    </row>
    <row r="1036" spans="19:19" x14ac:dyDescent="0.25">
      <c r="S1036" s="196"/>
    </row>
    <row r="1037" spans="19:19" x14ac:dyDescent="0.25">
      <c r="S1037" s="196"/>
    </row>
    <row r="1038" spans="19:19" x14ac:dyDescent="0.25">
      <c r="S1038" s="196"/>
    </row>
    <row r="1039" spans="19:19" x14ac:dyDescent="0.25">
      <c r="S1039" s="196"/>
    </row>
    <row r="1040" spans="19:19" x14ac:dyDescent="0.25">
      <c r="S1040" s="196"/>
    </row>
    <row r="1041" spans="19:19" x14ac:dyDescent="0.25">
      <c r="S1041" s="196"/>
    </row>
    <row r="1042" spans="19:19" x14ac:dyDescent="0.25">
      <c r="S1042" s="196"/>
    </row>
    <row r="1043" spans="19:19" x14ac:dyDescent="0.25">
      <c r="S1043" s="196"/>
    </row>
    <row r="1044" spans="19:19" x14ac:dyDescent="0.25">
      <c r="S1044" s="196"/>
    </row>
    <row r="1045" spans="19:19" x14ac:dyDescent="0.25">
      <c r="S1045" s="196"/>
    </row>
    <row r="1046" spans="19:19" x14ac:dyDescent="0.25">
      <c r="S1046" s="196"/>
    </row>
    <row r="1047" spans="19:19" x14ac:dyDescent="0.25">
      <c r="S1047" s="196"/>
    </row>
    <row r="1048" spans="19:19" x14ac:dyDescent="0.25">
      <c r="S1048" s="196"/>
    </row>
    <row r="1049" spans="19:19" x14ac:dyDescent="0.25">
      <c r="S1049" s="196"/>
    </row>
    <row r="1050" spans="19:19" x14ac:dyDescent="0.25">
      <c r="S1050" s="196"/>
    </row>
    <row r="1051" spans="19:19" x14ac:dyDescent="0.25">
      <c r="S1051" s="196"/>
    </row>
    <row r="1052" spans="19:19" x14ac:dyDescent="0.25">
      <c r="S1052" s="196"/>
    </row>
    <row r="1053" spans="19:19" x14ac:dyDescent="0.25">
      <c r="S1053" s="196"/>
    </row>
    <row r="1054" spans="19:19" x14ac:dyDescent="0.25">
      <c r="S1054" s="196"/>
    </row>
    <row r="1055" spans="19:19" x14ac:dyDescent="0.25">
      <c r="S1055" s="196"/>
    </row>
    <row r="1056" spans="19:19" x14ac:dyDescent="0.25">
      <c r="S1056" s="196"/>
    </row>
    <row r="1057" spans="19:19" x14ac:dyDescent="0.25">
      <c r="S1057" s="196"/>
    </row>
    <row r="1058" spans="19:19" x14ac:dyDescent="0.25">
      <c r="S1058" s="196"/>
    </row>
    <row r="1059" spans="19:19" x14ac:dyDescent="0.25">
      <c r="S1059" s="196"/>
    </row>
    <row r="1060" spans="19:19" x14ac:dyDescent="0.25">
      <c r="S1060" s="196"/>
    </row>
    <row r="1061" spans="19:19" x14ac:dyDescent="0.25">
      <c r="S1061" s="196"/>
    </row>
    <row r="1062" spans="19:19" x14ac:dyDescent="0.25">
      <c r="S1062" s="196"/>
    </row>
    <row r="1063" spans="19:19" x14ac:dyDescent="0.25">
      <c r="S1063" s="196"/>
    </row>
    <row r="1064" spans="19:19" x14ac:dyDescent="0.25">
      <c r="S1064" s="196"/>
    </row>
    <row r="1065" spans="19:19" x14ac:dyDescent="0.25">
      <c r="S1065" s="196"/>
    </row>
    <row r="1066" spans="19:19" x14ac:dyDescent="0.25">
      <c r="S1066" s="196"/>
    </row>
    <row r="1067" spans="19:19" x14ac:dyDescent="0.25">
      <c r="S1067" s="196"/>
    </row>
    <row r="1068" spans="19:19" x14ac:dyDescent="0.25">
      <c r="S1068" s="196"/>
    </row>
    <row r="1069" spans="19:19" x14ac:dyDescent="0.25">
      <c r="S1069" s="196"/>
    </row>
    <row r="1070" spans="19:19" x14ac:dyDescent="0.25">
      <c r="S1070" s="196"/>
    </row>
    <row r="1071" spans="19:19" x14ac:dyDescent="0.25">
      <c r="S1071" s="196"/>
    </row>
    <row r="1072" spans="19:19" x14ac:dyDescent="0.25">
      <c r="S1072" s="196"/>
    </row>
    <row r="1073" spans="19:19" x14ac:dyDescent="0.25">
      <c r="S1073" s="196"/>
    </row>
    <row r="1074" spans="19:19" x14ac:dyDescent="0.25">
      <c r="S1074" s="196"/>
    </row>
    <row r="1075" spans="19:19" x14ac:dyDescent="0.25">
      <c r="S1075" s="196"/>
    </row>
    <row r="1076" spans="19:19" x14ac:dyDescent="0.25">
      <c r="S1076" s="196"/>
    </row>
    <row r="1077" spans="19:19" x14ac:dyDescent="0.25">
      <c r="S1077" s="196"/>
    </row>
    <row r="1078" spans="19:19" x14ac:dyDescent="0.25">
      <c r="S1078" s="196"/>
    </row>
    <row r="1079" spans="19:19" x14ac:dyDescent="0.25">
      <c r="S1079" s="196"/>
    </row>
    <row r="1080" spans="19:19" x14ac:dyDescent="0.25">
      <c r="S1080" s="196"/>
    </row>
    <row r="1081" spans="19:19" x14ac:dyDescent="0.25">
      <c r="S1081" s="196"/>
    </row>
    <row r="1082" spans="19:19" x14ac:dyDescent="0.25">
      <c r="S1082" s="196"/>
    </row>
    <row r="1083" spans="19:19" x14ac:dyDescent="0.25">
      <c r="S1083" s="196"/>
    </row>
    <row r="1084" spans="19:19" x14ac:dyDescent="0.25">
      <c r="S1084" s="196"/>
    </row>
    <row r="1085" spans="19:19" x14ac:dyDescent="0.25">
      <c r="S1085" s="196"/>
    </row>
    <row r="1086" spans="19:19" x14ac:dyDescent="0.25">
      <c r="S1086" s="196"/>
    </row>
    <row r="1087" spans="19:19" x14ac:dyDescent="0.25">
      <c r="S1087" s="196"/>
    </row>
    <row r="1088" spans="19:19" x14ac:dyDescent="0.25">
      <c r="S1088" s="196"/>
    </row>
    <row r="1089" spans="19:19" x14ac:dyDescent="0.25">
      <c r="S1089" s="196"/>
    </row>
    <row r="1090" spans="19:19" x14ac:dyDescent="0.25">
      <c r="S1090" s="196"/>
    </row>
    <row r="1091" spans="19:19" x14ac:dyDescent="0.25">
      <c r="S1091" s="196"/>
    </row>
    <row r="1092" spans="19:19" x14ac:dyDescent="0.25">
      <c r="S1092" s="196"/>
    </row>
    <row r="1093" spans="19:19" x14ac:dyDescent="0.25">
      <c r="S1093" s="196"/>
    </row>
    <row r="1094" spans="19:19" x14ac:dyDescent="0.25">
      <c r="S1094" s="196"/>
    </row>
    <row r="1095" spans="19:19" x14ac:dyDescent="0.25">
      <c r="S1095" s="196"/>
    </row>
    <row r="1096" spans="19:19" x14ac:dyDescent="0.25">
      <c r="S1096" s="196"/>
    </row>
    <row r="1097" spans="19:19" x14ac:dyDescent="0.25">
      <c r="S1097" s="196"/>
    </row>
    <row r="1098" spans="19:19" x14ac:dyDescent="0.25">
      <c r="S1098" s="196"/>
    </row>
    <row r="1099" spans="19:19" x14ac:dyDescent="0.25">
      <c r="S1099" s="196"/>
    </row>
    <row r="1100" spans="19:19" x14ac:dyDescent="0.25">
      <c r="S1100" s="196"/>
    </row>
    <row r="1101" spans="19:19" x14ac:dyDescent="0.25">
      <c r="S1101" s="196"/>
    </row>
    <row r="1102" spans="19:19" x14ac:dyDescent="0.25">
      <c r="S1102" s="196"/>
    </row>
    <row r="1103" spans="19:19" x14ac:dyDescent="0.25">
      <c r="S1103" s="196"/>
    </row>
    <row r="1104" spans="19:19" x14ac:dyDescent="0.25">
      <c r="S1104" s="196"/>
    </row>
    <row r="1105" spans="19:19" x14ac:dyDescent="0.25">
      <c r="S1105" s="196"/>
    </row>
    <row r="1106" spans="19:19" x14ac:dyDescent="0.25">
      <c r="S1106" s="196"/>
    </row>
    <row r="1107" spans="19:19" x14ac:dyDescent="0.25">
      <c r="S1107" s="196"/>
    </row>
    <row r="1108" spans="19:19" x14ac:dyDescent="0.25">
      <c r="S1108" s="196"/>
    </row>
    <row r="1109" spans="19:19" x14ac:dyDescent="0.25">
      <c r="S1109" s="196"/>
    </row>
    <row r="1110" spans="19:19" x14ac:dyDescent="0.25">
      <c r="S1110" s="196"/>
    </row>
    <row r="1111" spans="19:19" x14ac:dyDescent="0.25">
      <c r="S1111" s="196"/>
    </row>
    <row r="1112" spans="19:19" x14ac:dyDescent="0.25">
      <c r="S1112" s="196"/>
    </row>
    <row r="1113" spans="19:19" x14ac:dyDescent="0.25">
      <c r="S1113" s="196"/>
    </row>
    <row r="1114" spans="19:19" x14ac:dyDescent="0.25">
      <c r="S1114" s="196"/>
    </row>
    <row r="1115" spans="19:19" x14ac:dyDescent="0.25">
      <c r="S1115" s="196"/>
    </row>
    <row r="1116" spans="19:19" x14ac:dyDescent="0.25">
      <c r="S1116" s="196"/>
    </row>
    <row r="1117" spans="19:19" x14ac:dyDescent="0.25">
      <c r="S1117" s="196"/>
    </row>
    <row r="1118" spans="19:19" x14ac:dyDescent="0.25">
      <c r="S1118" s="196"/>
    </row>
    <row r="1119" spans="19:19" x14ac:dyDescent="0.25">
      <c r="S1119" s="196"/>
    </row>
    <row r="1120" spans="19:19" x14ac:dyDescent="0.25">
      <c r="S1120" s="196"/>
    </row>
    <row r="1121" spans="19:19" x14ac:dyDescent="0.25">
      <c r="S1121" s="196"/>
    </row>
    <row r="1122" spans="19:19" x14ac:dyDescent="0.25">
      <c r="S1122" s="196"/>
    </row>
    <row r="1123" spans="19:19" x14ac:dyDescent="0.25">
      <c r="S1123" s="196"/>
    </row>
    <row r="1124" spans="19:19" x14ac:dyDescent="0.25">
      <c r="S1124" s="196"/>
    </row>
    <row r="1125" spans="19:19" x14ac:dyDescent="0.25">
      <c r="S1125" s="196"/>
    </row>
    <row r="1126" spans="19:19" x14ac:dyDescent="0.25">
      <c r="S1126" s="196"/>
    </row>
    <row r="1127" spans="19:19" x14ac:dyDescent="0.25">
      <c r="S1127" s="196"/>
    </row>
    <row r="1128" spans="19:19" x14ac:dyDescent="0.25">
      <c r="S1128" s="196"/>
    </row>
    <row r="1129" spans="19:19" x14ac:dyDescent="0.25">
      <c r="S1129" s="196"/>
    </row>
    <row r="1130" spans="19:19" x14ac:dyDescent="0.25">
      <c r="S1130" s="196"/>
    </row>
    <row r="1131" spans="19:19" x14ac:dyDescent="0.25">
      <c r="S1131" s="196"/>
    </row>
    <row r="1132" spans="19:19" x14ac:dyDescent="0.25">
      <c r="S1132" s="196"/>
    </row>
    <row r="1133" spans="19:19" x14ac:dyDescent="0.25">
      <c r="S1133" s="196"/>
    </row>
    <row r="1134" spans="19:19" x14ac:dyDescent="0.25">
      <c r="S1134" s="196"/>
    </row>
    <row r="1135" spans="19:19" x14ac:dyDescent="0.25">
      <c r="S1135" s="196"/>
    </row>
    <row r="1136" spans="19:19" x14ac:dyDescent="0.25">
      <c r="S1136" s="196"/>
    </row>
    <row r="1137" spans="19:19" x14ac:dyDescent="0.25">
      <c r="S1137" s="196"/>
    </row>
    <row r="1138" spans="19:19" x14ac:dyDescent="0.25">
      <c r="S1138" s="196"/>
    </row>
    <row r="1139" spans="19:19" x14ac:dyDescent="0.25">
      <c r="S1139" s="196"/>
    </row>
    <row r="1140" spans="19:19" x14ac:dyDescent="0.25">
      <c r="S1140" s="196"/>
    </row>
    <row r="1141" spans="19:19" x14ac:dyDescent="0.25">
      <c r="S1141" s="196"/>
    </row>
    <row r="1142" spans="19:19" x14ac:dyDescent="0.25">
      <c r="S1142" s="196"/>
    </row>
    <row r="1143" spans="19:19" x14ac:dyDescent="0.25">
      <c r="S1143" s="196"/>
    </row>
    <row r="1144" spans="19:19" x14ac:dyDescent="0.25">
      <c r="S1144" s="196"/>
    </row>
    <row r="1145" spans="19:19" x14ac:dyDescent="0.25">
      <c r="S1145" s="196"/>
    </row>
  </sheetData>
  <sortState ref="B2:Y48">
    <sortCondition descending="1" ref="X2:X48"/>
  </sortState>
  <pageMargins left="0.7" right="0.7" top="0.75" bottom="0.75" header="0.3" footer="0.3"/>
  <pageSetup scale="45" fitToHeight="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5"/>
  <sheetViews>
    <sheetView view="pageBreakPreview" zoomScale="70" zoomScaleNormal="93" zoomScaleSheetLayoutView="70" workbookViewId="0">
      <selection activeCell="B2" sqref="B2"/>
    </sheetView>
  </sheetViews>
  <sheetFormatPr defaultRowHeight="15.75" x14ac:dyDescent="0.25"/>
  <cols>
    <col min="1" max="1" width="3.85546875" style="11" customWidth="1"/>
    <col min="2" max="2" width="22.140625" style="11" customWidth="1"/>
    <col min="3" max="3" width="10" style="11" customWidth="1"/>
    <col min="4" max="4" width="11.85546875" style="276" customWidth="1"/>
    <col min="5" max="5" width="9.28515625" style="194" customWidth="1"/>
    <col min="6" max="6" width="9.28515625" style="76" customWidth="1"/>
    <col min="7" max="7" width="12.5703125" style="205" customWidth="1"/>
    <col min="8" max="8" width="11.42578125" style="103" customWidth="1"/>
    <col min="9" max="9" width="12.7109375" style="35" customWidth="1"/>
    <col min="10" max="10" width="12.7109375" style="202" customWidth="1"/>
    <col min="11" max="11" width="10.140625" style="103" customWidth="1"/>
    <col min="12" max="12" width="10.7109375" style="206" customWidth="1"/>
    <col min="13" max="13" width="12.85546875" style="121" customWidth="1"/>
    <col min="14" max="14" width="11" style="206" customWidth="1"/>
    <col min="15" max="15" width="11" style="270" customWidth="1"/>
    <col min="16" max="16" width="11" style="207" customWidth="1"/>
    <col min="17" max="17" width="11" style="208" customWidth="1"/>
    <col min="18" max="19" width="11" style="124" customWidth="1"/>
    <col min="20" max="20" width="11.7109375" style="74" customWidth="1"/>
    <col min="21" max="21" width="10.7109375" style="76" customWidth="1"/>
    <col min="22" max="22" width="11.5703125" style="290" customWidth="1"/>
    <col min="23" max="23" width="9.7109375" style="125" customWidth="1"/>
    <col min="24" max="24" width="12.42578125" style="210" customWidth="1"/>
    <col min="25" max="25" width="9.140625" style="31" customWidth="1"/>
    <col min="26" max="26" width="19.28515625" style="31" customWidth="1"/>
    <col min="27" max="16384" width="9.140625" style="31"/>
  </cols>
  <sheetData>
    <row r="1" spans="1:24" ht="113.25" x14ac:dyDescent="0.25">
      <c r="B1" s="2" t="s">
        <v>28</v>
      </c>
      <c r="C1" s="3" t="s">
        <v>1</v>
      </c>
      <c r="D1" s="275" t="s">
        <v>19</v>
      </c>
      <c r="E1" s="198" t="s">
        <v>22</v>
      </c>
      <c r="F1" s="173" t="s">
        <v>3</v>
      </c>
      <c r="G1" s="199" t="s">
        <v>108</v>
      </c>
      <c r="H1" s="83" t="s">
        <v>122</v>
      </c>
      <c r="I1" s="85" t="s">
        <v>129</v>
      </c>
      <c r="J1" s="200" t="s">
        <v>5</v>
      </c>
      <c r="K1" s="83" t="s">
        <v>161</v>
      </c>
      <c r="L1" s="201" t="s">
        <v>8</v>
      </c>
      <c r="M1" s="89" t="s">
        <v>182</v>
      </c>
      <c r="N1" s="201" t="s">
        <v>9</v>
      </c>
      <c r="O1" s="131" t="s">
        <v>10</v>
      </c>
      <c r="P1" s="86" t="s">
        <v>225</v>
      </c>
      <c r="Q1" s="87" t="s">
        <v>86</v>
      </c>
      <c r="R1" s="92" t="s">
        <v>241</v>
      </c>
      <c r="S1" s="93" t="s">
        <v>91</v>
      </c>
      <c r="T1" s="94" t="s">
        <v>261</v>
      </c>
      <c r="U1" s="95" t="s">
        <v>17</v>
      </c>
      <c r="V1" s="289" t="s">
        <v>276</v>
      </c>
      <c r="W1" s="95" t="s">
        <v>94</v>
      </c>
      <c r="X1" s="96" t="s">
        <v>19</v>
      </c>
    </row>
    <row r="2" spans="1:24" x14ac:dyDescent="0.25">
      <c r="A2" s="11">
        <v>1</v>
      </c>
      <c r="B2" s="11" t="s">
        <v>58</v>
      </c>
      <c r="C2" s="11" t="s">
        <v>34</v>
      </c>
      <c r="D2" s="48">
        <f>SUM(E2:W2)</f>
        <v>6931.42</v>
      </c>
      <c r="E2" s="187"/>
      <c r="F2" s="47"/>
      <c r="G2" s="204">
        <v>629.57000000000005</v>
      </c>
      <c r="H2" s="212"/>
      <c r="I2" s="213">
        <v>1330.33</v>
      </c>
      <c r="J2" s="214">
        <v>315.83999999999997</v>
      </c>
      <c r="K2" s="212"/>
      <c r="L2" s="215">
        <v>383.99</v>
      </c>
      <c r="M2" s="216">
        <v>1586.49</v>
      </c>
      <c r="N2" s="215">
        <v>308.79000000000002</v>
      </c>
      <c r="O2" s="225"/>
      <c r="P2" s="218">
        <v>1255.46</v>
      </c>
      <c r="Q2" s="219"/>
      <c r="R2" s="220"/>
      <c r="S2" s="221"/>
      <c r="T2" s="45"/>
      <c r="U2" s="47"/>
      <c r="V2" s="287">
        <v>1120.95</v>
      </c>
      <c r="W2" s="47"/>
      <c r="X2" s="222">
        <f>SUM(E2:W2)</f>
        <v>6931.42</v>
      </c>
    </row>
    <row r="3" spans="1:24" x14ac:dyDescent="0.25">
      <c r="A3" s="11">
        <f t="shared" ref="A3:A47" si="0">SUM(A2+1)</f>
        <v>2</v>
      </c>
      <c r="B3" s="11" t="s">
        <v>39</v>
      </c>
      <c r="C3" s="11" t="s">
        <v>42</v>
      </c>
      <c r="D3" s="48">
        <f>SUM(E3:W3)</f>
        <v>4632.33</v>
      </c>
      <c r="E3" s="187"/>
      <c r="F3" s="47"/>
      <c r="G3" s="211">
        <v>960.92</v>
      </c>
      <c r="H3" s="212"/>
      <c r="I3" s="213"/>
      <c r="J3" s="214"/>
      <c r="K3" s="212">
        <v>688.32</v>
      </c>
      <c r="L3" s="215">
        <v>1071.1300000000001</v>
      </c>
      <c r="M3" s="216"/>
      <c r="N3" s="215">
        <v>823.44</v>
      </c>
      <c r="O3" s="225"/>
      <c r="P3" s="218"/>
      <c r="Q3" s="219"/>
      <c r="R3" s="220"/>
      <c r="S3" s="221">
        <v>428.64</v>
      </c>
      <c r="T3" s="45">
        <v>659.88</v>
      </c>
      <c r="U3" s="47"/>
      <c r="V3" s="287"/>
      <c r="W3" s="47"/>
      <c r="X3" s="222">
        <f>SUM(E3:W3)</f>
        <v>4632.33</v>
      </c>
    </row>
    <row r="4" spans="1:24" x14ac:dyDescent="0.25">
      <c r="A4" s="11">
        <f t="shared" si="0"/>
        <v>3</v>
      </c>
      <c r="B4" s="11" t="s">
        <v>65</v>
      </c>
      <c r="C4" s="11" t="s">
        <v>48</v>
      </c>
      <c r="D4" s="48">
        <f>SUM(E4:W4)</f>
        <v>3276.5099999999998</v>
      </c>
      <c r="E4" s="187"/>
      <c r="F4" s="47"/>
      <c r="G4" s="204"/>
      <c r="H4" s="212"/>
      <c r="I4" s="213"/>
      <c r="J4" s="214"/>
      <c r="K4" s="212"/>
      <c r="L4" s="215"/>
      <c r="M4" s="216">
        <v>258.26</v>
      </c>
      <c r="N4" s="215"/>
      <c r="O4" s="225">
        <v>1218.53</v>
      </c>
      <c r="P4" s="218">
        <v>900.14</v>
      </c>
      <c r="Q4" s="219"/>
      <c r="R4" s="220">
        <v>899.58</v>
      </c>
      <c r="S4" s="221"/>
      <c r="T4" s="45"/>
      <c r="U4" s="47"/>
      <c r="V4" s="287"/>
      <c r="W4" s="47"/>
      <c r="X4" s="222">
        <f>SUM(E4:W4)</f>
        <v>3276.5099999999998</v>
      </c>
    </row>
    <row r="5" spans="1:24" x14ac:dyDescent="0.25">
      <c r="A5" s="11">
        <f t="shared" si="0"/>
        <v>4</v>
      </c>
      <c r="B5" s="11" t="s">
        <v>63</v>
      </c>
      <c r="C5" s="11" t="s">
        <v>34</v>
      </c>
      <c r="D5" s="48">
        <f>SUM(E5:W5)</f>
        <v>2679.56</v>
      </c>
      <c r="E5" s="187"/>
      <c r="F5" s="47"/>
      <c r="G5" s="204"/>
      <c r="H5" s="212"/>
      <c r="I5" s="213">
        <v>671.16</v>
      </c>
      <c r="J5" s="214"/>
      <c r="K5" s="212"/>
      <c r="L5" s="215"/>
      <c r="M5" s="216"/>
      <c r="N5" s="215"/>
      <c r="O5" s="225"/>
      <c r="P5" s="218">
        <v>1729.22</v>
      </c>
      <c r="Q5" s="219"/>
      <c r="R5" s="220">
        <v>279.18</v>
      </c>
      <c r="S5" s="221"/>
      <c r="T5" s="45"/>
      <c r="U5" s="47"/>
      <c r="V5" s="287"/>
      <c r="W5" s="47"/>
      <c r="X5" s="222">
        <f>SUM(E5:W5)</f>
        <v>2679.56</v>
      </c>
    </row>
    <row r="6" spans="1:24" x14ac:dyDescent="0.25">
      <c r="A6" s="11">
        <f t="shared" si="0"/>
        <v>5</v>
      </c>
      <c r="B6" s="11" t="s">
        <v>98</v>
      </c>
      <c r="C6" s="11" t="s">
        <v>42</v>
      </c>
      <c r="D6" s="48">
        <f>SUM(E6:W6)</f>
        <v>2631.8100000000004</v>
      </c>
      <c r="E6" s="187"/>
      <c r="F6" s="47">
        <v>364.95</v>
      </c>
      <c r="G6" s="204"/>
      <c r="H6" s="212">
        <v>733.2</v>
      </c>
      <c r="I6" s="213"/>
      <c r="J6" s="214"/>
      <c r="K6" s="212"/>
      <c r="L6" s="215"/>
      <c r="M6" s="216"/>
      <c r="N6" s="215"/>
      <c r="O6" s="225">
        <v>1533.66</v>
      </c>
      <c r="P6" s="218"/>
      <c r="Q6" s="219"/>
      <c r="R6" s="220"/>
      <c r="S6" s="221"/>
      <c r="T6" s="45"/>
      <c r="U6" s="47"/>
      <c r="V6" s="287"/>
      <c r="W6" s="47"/>
      <c r="X6" s="222">
        <f>SUM(E6:W6)</f>
        <v>2631.8100000000004</v>
      </c>
    </row>
    <row r="7" spans="1:24" x14ac:dyDescent="0.25">
      <c r="A7" s="11">
        <f t="shared" si="0"/>
        <v>6</v>
      </c>
      <c r="B7" s="11" t="s">
        <v>31</v>
      </c>
      <c r="C7" s="11" t="s">
        <v>32</v>
      </c>
      <c r="D7" s="48">
        <f>SUM(E7:W7)</f>
        <v>2516.8900000000003</v>
      </c>
      <c r="E7" s="187"/>
      <c r="F7" s="47"/>
      <c r="G7" s="204"/>
      <c r="H7" s="212"/>
      <c r="I7" s="213"/>
      <c r="J7" s="214"/>
      <c r="K7" s="212">
        <v>688.32</v>
      </c>
      <c r="L7" s="215"/>
      <c r="M7" s="216"/>
      <c r="N7" s="215"/>
      <c r="O7" s="225">
        <v>590.35</v>
      </c>
      <c r="P7" s="218"/>
      <c r="Q7" s="219"/>
      <c r="R7" s="220"/>
      <c r="S7" s="221"/>
      <c r="T7" s="45"/>
      <c r="U7" s="47">
        <v>548.02</v>
      </c>
      <c r="V7" s="287"/>
      <c r="W7" s="47">
        <v>690.2</v>
      </c>
      <c r="X7" s="222">
        <f>SUM(E7:W7)</f>
        <v>2516.8900000000003</v>
      </c>
    </row>
    <row r="8" spans="1:24" x14ac:dyDescent="0.25">
      <c r="A8" s="11">
        <f t="shared" si="0"/>
        <v>7</v>
      </c>
      <c r="B8" s="11" t="s">
        <v>224</v>
      </c>
      <c r="C8" s="11" t="s">
        <v>61</v>
      </c>
      <c r="D8" s="48">
        <f>SUM(E8:W8)</f>
        <v>2463.9700000000003</v>
      </c>
      <c r="E8" s="187"/>
      <c r="F8" s="47"/>
      <c r="G8" s="204"/>
      <c r="H8" s="212"/>
      <c r="I8" s="213"/>
      <c r="J8" s="214"/>
      <c r="K8" s="212"/>
      <c r="L8" s="215"/>
      <c r="M8" s="216"/>
      <c r="N8" s="215"/>
      <c r="O8" s="225">
        <v>819.35</v>
      </c>
      <c r="P8" s="218">
        <v>900.14</v>
      </c>
      <c r="Q8" s="219"/>
      <c r="R8" s="220">
        <v>744.48</v>
      </c>
      <c r="S8" s="221"/>
      <c r="T8" s="45"/>
      <c r="U8" s="47"/>
      <c r="V8" s="287"/>
      <c r="W8" s="47"/>
      <c r="X8" s="222">
        <f>SUM(E8:W8)</f>
        <v>2463.9700000000003</v>
      </c>
    </row>
    <row r="9" spans="1:24" x14ac:dyDescent="0.25">
      <c r="A9" s="11">
        <f t="shared" si="0"/>
        <v>8</v>
      </c>
      <c r="B9" s="11" t="s">
        <v>258</v>
      </c>
      <c r="C9" s="11" t="s">
        <v>37</v>
      </c>
      <c r="D9" s="48">
        <f>SUM(E9:W9)</f>
        <v>2157.54</v>
      </c>
      <c r="E9" s="187"/>
      <c r="F9" s="47"/>
      <c r="G9" s="204"/>
      <c r="H9" s="212"/>
      <c r="I9" s="213"/>
      <c r="J9" s="214"/>
      <c r="K9" s="212"/>
      <c r="L9" s="215"/>
      <c r="M9" s="216"/>
      <c r="N9" s="215"/>
      <c r="O9" s="225"/>
      <c r="P9" s="218"/>
      <c r="Q9" s="219"/>
      <c r="R9" s="220"/>
      <c r="S9" s="221">
        <v>654.24</v>
      </c>
      <c r="T9" s="45"/>
      <c r="U9" s="47">
        <v>896.76</v>
      </c>
      <c r="V9" s="287"/>
      <c r="W9" s="47">
        <v>606.54</v>
      </c>
      <c r="X9" s="222">
        <f>SUM(E9:W9)</f>
        <v>2157.54</v>
      </c>
    </row>
    <row r="10" spans="1:24" x14ac:dyDescent="0.25">
      <c r="A10" s="11">
        <f t="shared" si="0"/>
        <v>9</v>
      </c>
      <c r="B10" s="11" t="s">
        <v>97</v>
      </c>
      <c r="C10" s="11" t="s">
        <v>42</v>
      </c>
      <c r="D10" s="48">
        <f>SUM(E10:W10)</f>
        <v>1848.19</v>
      </c>
      <c r="E10" s="187"/>
      <c r="F10" s="47">
        <v>486.6</v>
      </c>
      <c r="G10" s="211"/>
      <c r="H10" s="212">
        <v>366.6</v>
      </c>
      <c r="I10" s="213"/>
      <c r="J10" s="214"/>
      <c r="K10" s="212"/>
      <c r="L10" s="215"/>
      <c r="M10" s="216"/>
      <c r="N10" s="215">
        <v>994.99</v>
      </c>
      <c r="O10" s="225"/>
      <c r="P10" s="218"/>
      <c r="Q10" s="219"/>
      <c r="R10" s="220"/>
      <c r="S10" s="221"/>
      <c r="T10" s="45"/>
      <c r="U10" s="47"/>
      <c r="V10" s="287"/>
      <c r="W10" s="47"/>
      <c r="X10" s="222">
        <f>SUM(E10:W10)</f>
        <v>1848.19</v>
      </c>
    </row>
    <row r="11" spans="1:24" x14ac:dyDescent="0.25">
      <c r="A11" s="11">
        <f t="shared" si="0"/>
        <v>10</v>
      </c>
      <c r="B11" s="11" t="s">
        <v>78</v>
      </c>
      <c r="C11" s="11" t="s">
        <v>34</v>
      </c>
      <c r="D11" s="48">
        <f>SUM(E11:W11)</f>
        <v>1574.19</v>
      </c>
      <c r="E11" s="187"/>
      <c r="F11" s="47"/>
      <c r="G11" s="204"/>
      <c r="H11" s="212"/>
      <c r="I11" s="213"/>
      <c r="J11" s="214"/>
      <c r="K11" s="212"/>
      <c r="L11" s="215"/>
      <c r="M11" s="216">
        <v>1069.96</v>
      </c>
      <c r="N11" s="215"/>
      <c r="O11" s="225">
        <v>504.23</v>
      </c>
      <c r="P11" s="218"/>
      <c r="Q11" s="219"/>
      <c r="R11" s="220"/>
      <c r="S11" s="221"/>
      <c r="T11" s="45"/>
      <c r="U11" s="47"/>
      <c r="V11" s="287"/>
      <c r="W11" s="47"/>
      <c r="X11" s="222">
        <f>SUM(E11:W11)</f>
        <v>1574.19</v>
      </c>
    </row>
    <row r="12" spans="1:24" x14ac:dyDescent="0.25">
      <c r="A12" s="11">
        <f t="shared" si="0"/>
        <v>11</v>
      </c>
      <c r="B12" s="11" t="s">
        <v>84</v>
      </c>
      <c r="C12" s="11" t="s">
        <v>61</v>
      </c>
      <c r="D12" s="48">
        <f>SUM(E12:W12)</f>
        <v>1418.7399999999998</v>
      </c>
      <c r="E12" s="187"/>
      <c r="F12" s="47"/>
      <c r="G12" s="204"/>
      <c r="H12" s="212"/>
      <c r="I12" s="213">
        <v>695.13</v>
      </c>
      <c r="J12" s="214"/>
      <c r="K12" s="212"/>
      <c r="L12" s="215"/>
      <c r="M12" s="216"/>
      <c r="N12" s="215"/>
      <c r="O12" s="225"/>
      <c r="P12" s="218">
        <v>568.51</v>
      </c>
      <c r="Q12" s="219"/>
      <c r="R12" s="220">
        <v>155.1</v>
      </c>
      <c r="S12" s="221"/>
      <c r="T12" s="45"/>
      <c r="U12" s="47"/>
      <c r="V12" s="287"/>
      <c r="W12" s="47"/>
      <c r="X12" s="222">
        <f>SUM(E12:W12)</f>
        <v>1418.7399999999998</v>
      </c>
    </row>
    <row r="13" spans="1:24" x14ac:dyDescent="0.25">
      <c r="A13" s="11">
        <f t="shared" si="0"/>
        <v>12</v>
      </c>
      <c r="B13" s="11" t="s">
        <v>59</v>
      </c>
      <c r="C13" s="11" t="s">
        <v>43</v>
      </c>
      <c r="D13" s="48">
        <f>SUM(E13:W13)</f>
        <v>1413.52</v>
      </c>
      <c r="E13" s="187"/>
      <c r="F13" s="47"/>
      <c r="G13" s="204"/>
      <c r="H13" s="212"/>
      <c r="I13" s="213">
        <v>1210.48</v>
      </c>
      <c r="J13" s="214"/>
      <c r="K13" s="212"/>
      <c r="L13" s="215"/>
      <c r="M13" s="216"/>
      <c r="N13" s="215"/>
      <c r="O13" s="225"/>
      <c r="P13" s="218"/>
      <c r="Q13" s="219"/>
      <c r="R13" s="220"/>
      <c r="S13" s="221">
        <v>203.04</v>
      </c>
      <c r="T13" s="45"/>
      <c r="U13" s="47"/>
      <c r="V13" s="287"/>
      <c r="W13" s="47"/>
      <c r="X13" s="222">
        <f>SUM(E13:W13)</f>
        <v>1413.52</v>
      </c>
    </row>
    <row r="14" spans="1:24" x14ac:dyDescent="0.25">
      <c r="A14" s="11">
        <f t="shared" si="0"/>
        <v>13</v>
      </c>
      <c r="B14" s="11" t="s">
        <v>55</v>
      </c>
      <c r="C14" s="11" t="s">
        <v>34</v>
      </c>
      <c r="D14" s="48">
        <f>SUM(E14:W14)</f>
        <v>1401.97</v>
      </c>
      <c r="E14" s="187"/>
      <c r="F14" s="47"/>
      <c r="G14" s="211"/>
      <c r="H14" s="212"/>
      <c r="I14" s="213"/>
      <c r="J14" s="214"/>
      <c r="K14" s="212"/>
      <c r="L14" s="215"/>
      <c r="M14" s="216"/>
      <c r="N14" s="215"/>
      <c r="O14" s="225">
        <v>399.18</v>
      </c>
      <c r="P14" s="218">
        <v>568.51</v>
      </c>
      <c r="Q14" s="219"/>
      <c r="R14" s="220">
        <v>434.28</v>
      </c>
      <c r="S14" s="221"/>
      <c r="T14" s="45"/>
      <c r="U14" s="47"/>
      <c r="V14" s="287"/>
      <c r="W14" s="47"/>
      <c r="X14" s="222">
        <f>SUM(E14:W14)</f>
        <v>1401.97</v>
      </c>
    </row>
    <row r="15" spans="1:24" x14ac:dyDescent="0.25">
      <c r="A15" s="11">
        <f t="shared" si="0"/>
        <v>14</v>
      </c>
      <c r="B15" s="11" t="s">
        <v>40</v>
      </c>
      <c r="C15" s="11" t="s">
        <v>32</v>
      </c>
      <c r="D15" s="48">
        <f>SUM(E15:W15)</f>
        <v>1368.8</v>
      </c>
      <c r="E15" s="187"/>
      <c r="F15" s="47">
        <v>121.65</v>
      </c>
      <c r="G15" s="204">
        <v>463.89</v>
      </c>
      <c r="H15" s="212"/>
      <c r="I15" s="213"/>
      <c r="J15" s="214"/>
      <c r="K15" s="212">
        <v>783.26</v>
      </c>
      <c r="L15" s="215"/>
      <c r="M15" s="216"/>
      <c r="N15" s="215"/>
      <c r="O15" s="225"/>
      <c r="P15" s="218"/>
      <c r="Q15" s="219"/>
      <c r="R15" s="220"/>
      <c r="S15" s="221"/>
      <c r="T15" s="45"/>
      <c r="U15" s="47"/>
      <c r="V15" s="287"/>
      <c r="W15" s="47"/>
      <c r="X15" s="222">
        <f>SUM(E15:W15)</f>
        <v>1368.8</v>
      </c>
    </row>
    <row r="16" spans="1:24" x14ac:dyDescent="0.25">
      <c r="A16" s="11">
        <f t="shared" si="0"/>
        <v>15</v>
      </c>
      <c r="B16" s="11" t="s">
        <v>143</v>
      </c>
      <c r="C16" s="11" t="s">
        <v>37</v>
      </c>
      <c r="D16" s="48">
        <f>SUM(E16:W16)</f>
        <v>1294.3800000000001</v>
      </c>
      <c r="E16" s="187"/>
      <c r="F16" s="47"/>
      <c r="G16" s="204"/>
      <c r="H16" s="212"/>
      <c r="I16" s="213">
        <v>1294.3800000000001</v>
      </c>
      <c r="J16" s="214"/>
      <c r="K16" s="212"/>
      <c r="L16" s="215"/>
      <c r="M16" s="216"/>
      <c r="N16" s="215"/>
      <c r="O16" s="225"/>
      <c r="P16" s="218"/>
      <c r="Q16" s="219"/>
      <c r="R16" s="220"/>
      <c r="S16" s="221"/>
      <c r="T16" s="45"/>
      <c r="U16" s="47"/>
      <c r="V16" s="287"/>
      <c r="W16" s="47"/>
      <c r="X16" s="222">
        <f>SUM(E16:W16)</f>
        <v>1294.3800000000001</v>
      </c>
    </row>
    <row r="17" spans="1:24" x14ac:dyDescent="0.25">
      <c r="A17" s="11">
        <f t="shared" si="0"/>
        <v>16</v>
      </c>
      <c r="B17" s="11" t="s">
        <v>240</v>
      </c>
      <c r="C17" s="11" t="s">
        <v>66</v>
      </c>
      <c r="D17" s="48">
        <f>SUM(E17:W17)</f>
        <v>1258.6599999999999</v>
      </c>
      <c r="E17" s="187"/>
      <c r="F17" s="47"/>
      <c r="G17" s="204"/>
      <c r="H17" s="212"/>
      <c r="I17" s="213"/>
      <c r="J17" s="214"/>
      <c r="K17" s="212"/>
      <c r="L17" s="215"/>
      <c r="M17" s="216"/>
      <c r="N17" s="215"/>
      <c r="O17" s="225"/>
      <c r="P17" s="218"/>
      <c r="Q17" s="219">
        <v>564</v>
      </c>
      <c r="R17" s="220"/>
      <c r="S17" s="221"/>
      <c r="T17" s="45"/>
      <c r="U17" s="47">
        <v>398.56</v>
      </c>
      <c r="V17" s="287">
        <v>296.10000000000002</v>
      </c>
      <c r="W17" s="47"/>
      <c r="X17" s="222">
        <f>SUM(E17:W17)</f>
        <v>1258.6599999999999</v>
      </c>
    </row>
    <row r="18" spans="1:24" x14ac:dyDescent="0.25">
      <c r="A18" s="11">
        <f t="shared" si="0"/>
        <v>17</v>
      </c>
      <c r="B18" s="11" t="s">
        <v>53</v>
      </c>
      <c r="C18" s="11" t="s">
        <v>66</v>
      </c>
      <c r="D18" s="48">
        <f>SUM(E18:W18)</f>
        <v>1210.5</v>
      </c>
      <c r="E18" s="187"/>
      <c r="F18" s="47"/>
      <c r="G18" s="204">
        <v>165.68</v>
      </c>
      <c r="H18" s="212"/>
      <c r="I18" s="213"/>
      <c r="J18" s="214"/>
      <c r="K18" s="212"/>
      <c r="L18" s="215"/>
      <c r="M18" s="216"/>
      <c r="N18" s="215"/>
      <c r="O18" s="225"/>
      <c r="P18" s="218"/>
      <c r="Q18" s="219"/>
      <c r="R18" s="220"/>
      <c r="S18" s="221"/>
      <c r="T18" s="45">
        <v>1044.82</v>
      </c>
      <c r="U18" s="47"/>
      <c r="V18" s="287"/>
      <c r="W18" s="47"/>
      <c r="X18" s="222">
        <f>SUM(E18:W18)</f>
        <v>1210.5</v>
      </c>
    </row>
    <row r="19" spans="1:24" x14ac:dyDescent="0.25">
      <c r="A19" s="11">
        <f t="shared" si="0"/>
        <v>18</v>
      </c>
      <c r="B19" s="11" t="s">
        <v>239</v>
      </c>
      <c r="C19" s="11" t="s">
        <v>32</v>
      </c>
      <c r="D19" s="48">
        <f>SUM(E19:W19)</f>
        <v>1136.93</v>
      </c>
      <c r="E19" s="187"/>
      <c r="F19" s="47"/>
      <c r="G19" s="204"/>
      <c r="H19" s="212"/>
      <c r="I19" s="213"/>
      <c r="J19" s="214"/>
      <c r="K19" s="212"/>
      <c r="L19" s="215"/>
      <c r="M19" s="216"/>
      <c r="N19" s="215"/>
      <c r="O19" s="225"/>
      <c r="P19" s="218"/>
      <c r="Q19" s="219">
        <v>752</v>
      </c>
      <c r="R19" s="220"/>
      <c r="S19" s="221"/>
      <c r="T19" s="45">
        <v>384.93</v>
      </c>
      <c r="U19" s="47"/>
      <c r="V19" s="287"/>
      <c r="W19" s="47"/>
      <c r="X19" s="222">
        <f>SUM(E19:W19)</f>
        <v>1136.93</v>
      </c>
    </row>
    <row r="20" spans="1:24" x14ac:dyDescent="0.25">
      <c r="A20" s="11">
        <f t="shared" si="0"/>
        <v>19</v>
      </c>
      <c r="B20" s="11" t="s">
        <v>29</v>
      </c>
      <c r="C20" s="11" t="s">
        <v>30</v>
      </c>
      <c r="D20" s="48">
        <f>SUM(E20:W20)</f>
        <v>1100.58</v>
      </c>
      <c r="E20" s="187"/>
      <c r="F20" s="47">
        <v>243.3</v>
      </c>
      <c r="G20" s="204"/>
      <c r="H20" s="212"/>
      <c r="I20" s="213"/>
      <c r="J20" s="214"/>
      <c r="K20" s="212"/>
      <c r="L20" s="215"/>
      <c r="M20" s="216"/>
      <c r="N20" s="215"/>
      <c r="O20" s="225"/>
      <c r="P20" s="218"/>
      <c r="Q20" s="219"/>
      <c r="R20" s="220"/>
      <c r="S20" s="221">
        <v>857.28</v>
      </c>
      <c r="T20" s="45"/>
      <c r="U20" s="47"/>
      <c r="V20" s="287"/>
      <c r="W20" s="47"/>
      <c r="X20" s="222">
        <f>SUM(E20:W20)</f>
        <v>1100.58</v>
      </c>
    </row>
    <row r="21" spans="1:24" x14ac:dyDescent="0.25">
      <c r="A21" s="11">
        <f t="shared" si="0"/>
        <v>20</v>
      </c>
      <c r="B21" s="11" t="s">
        <v>73</v>
      </c>
      <c r="C21" s="11" t="s">
        <v>32</v>
      </c>
      <c r="D21" s="48">
        <f>SUM(E21:W21)</f>
        <v>1093.46</v>
      </c>
      <c r="E21" s="187"/>
      <c r="F21" s="47"/>
      <c r="G21" s="211">
        <v>1093.46</v>
      </c>
      <c r="H21" s="212"/>
      <c r="I21" s="213"/>
      <c r="J21" s="214"/>
      <c r="K21" s="212"/>
      <c r="L21" s="215"/>
      <c r="M21" s="216"/>
      <c r="N21" s="215"/>
      <c r="O21" s="225"/>
      <c r="P21" s="218"/>
      <c r="Q21" s="219"/>
      <c r="R21" s="220"/>
      <c r="S21" s="221"/>
      <c r="T21" s="45"/>
      <c r="U21" s="47"/>
      <c r="V21" s="287"/>
      <c r="W21" s="47"/>
      <c r="X21" s="222">
        <f>SUM(E21:W21)</f>
        <v>1093.46</v>
      </c>
    </row>
    <row r="22" spans="1:24" x14ac:dyDescent="0.25">
      <c r="A22" s="11">
        <f t="shared" si="0"/>
        <v>21</v>
      </c>
      <c r="B22" s="11" t="s">
        <v>54</v>
      </c>
      <c r="C22" s="11" t="s">
        <v>43</v>
      </c>
      <c r="D22" s="48">
        <f>SUM(E22:W22)</f>
        <v>1069.96</v>
      </c>
      <c r="E22" s="187"/>
      <c r="F22" s="47"/>
      <c r="G22" s="204"/>
      <c r="H22" s="212"/>
      <c r="I22" s="213"/>
      <c r="J22" s="214"/>
      <c r="K22" s="212"/>
      <c r="L22" s="215"/>
      <c r="M22" s="216"/>
      <c r="N22" s="215">
        <v>171.55</v>
      </c>
      <c r="O22" s="225"/>
      <c r="P22" s="218"/>
      <c r="Q22" s="219">
        <v>376</v>
      </c>
      <c r="R22" s="220"/>
      <c r="S22" s="221"/>
      <c r="T22" s="45">
        <v>522.41</v>
      </c>
      <c r="U22" s="47"/>
      <c r="V22" s="287"/>
      <c r="W22" s="47"/>
      <c r="X22" s="222">
        <f>SUM(E22:W22)</f>
        <v>1069.96</v>
      </c>
    </row>
    <row r="23" spans="1:24" x14ac:dyDescent="0.25">
      <c r="A23" s="11">
        <f t="shared" si="0"/>
        <v>22</v>
      </c>
      <c r="B23" s="11" t="s">
        <v>275</v>
      </c>
      <c r="C23" s="11" t="s">
        <v>66</v>
      </c>
      <c r="D23" s="48">
        <f>SUM(E23:W23)</f>
        <v>737.2</v>
      </c>
      <c r="L23" s="203"/>
      <c r="M23" s="106"/>
      <c r="N23" s="203"/>
      <c r="O23" s="38"/>
      <c r="P23" s="36"/>
      <c r="Q23" s="104"/>
      <c r="R23" s="72"/>
      <c r="S23" s="73"/>
      <c r="T23" s="45"/>
      <c r="U23" s="47">
        <v>149.46</v>
      </c>
      <c r="V23" s="287">
        <v>190.35</v>
      </c>
      <c r="W23" s="47">
        <v>397.39</v>
      </c>
      <c r="X23" s="222">
        <f>SUM(E23:W23)</f>
        <v>737.2</v>
      </c>
    </row>
    <row r="24" spans="1:24" x14ac:dyDescent="0.25">
      <c r="A24" s="11">
        <f t="shared" si="0"/>
        <v>23</v>
      </c>
      <c r="B24" s="11" t="s">
        <v>145</v>
      </c>
      <c r="C24" s="11" t="s">
        <v>61</v>
      </c>
      <c r="D24" s="48">
        <f>SUM(E24:W24)</f>
        <v>654.24</v>
      </c>
      <c r="E24" s="187"/>
      <c r="F24" s="47"/>
      <c r="G24" s="204"/>
      <c r="H24" s="212"/>
      <c r="I24" s="213"/>
      <c r="J24" s="214">
        <v>654.24</v>
      </c>
      <c r="K24" s="212"/>
      <c r="L24" s="215"/>
      <c r="M24" s="216"/>
      <c r="N24" s="215"/>
      <c r="O24" s="225"/>
      <c r="P24" s="218"/>
      <c r="Q24" s="219"/>
      <c r="R24" s="220"/>
      <c r="S24" s="221"/>
      <c r="T24" s="45"/>
      <c r="U24" s="47"/>
      <c r="V24" s="287"/>
      <c r="W24" s="47"/>
      <c r="X24" s="222">
        <f>SUM(E24:W24)</f>
        <v>654.24</v>
      </c>
    </row>
    <row r="25" spans="1:24" x14ac:dyDescent="0.25">
      <c r="A25" s="11">
        <f t="shared" si="0"/>
        <v>24</v>
      </c>
      <c r="B25" s="11" t="s">
        <v>202</v>
      </c>
      <c r="C25" s="11" t="s">
        <v>61</v>
      </c>
      <c r="D25" s="48">
        <f>SUM(E25:W25)</f>
        <v>651.89</v>
      </c>
      <c r="E25" s="187"/>
      <c r="F25" s="47"/>
      <c r="G25" s="204"/>
      <c r="H25" s="212"/>
      <c r="I25" s="213"/>
      <c r="J25" s="214"/>
      <c r="K25" s="212"/>
      <c r="L25" s="215"/>
      <c r="M25" s="216"/>
      <c r="N25" s="215">
        <v>651.89</v>
      </c>
      <c r="O25" s="225"/>
      <c r="P25" s="218"/>
      <c r="Q25" s="219"/>
      <c r="R25" s="220"/>
      <c r="S25" s="221"/>
      <c r="T25" s="45"/>
      <c r="U25" s="47"/>
      <c r="V25" s="287"/>
      <c r="W25" s="47"/>
      <c r="X25" s="222">
        <f>SUM(E25:W25)</f>
        <v>651.89</v>
      </c>
    </row>
    <row r="26" spans="1:24" x14ac:dyDescent="0.25">
      <c r="A26" s="11">
        <f t="shared" si="0"/>
        <v>25</v>
      </c>
      <c r="B26" s="11" t="s">
        <v>85</v>
      </c>
      <c r="C26" s="11" t="s">
        <v>61</v>
      </c>
      <c r="D26" s="48">
        <f>SUM(E26:W26)</f>
        <v>631.67999999999995</v>
      </c>
      <c r="E26" s="187"/>
      <c r="F26" s="47"/>
      <c r="G26" s="204"/>
      <c r="H26" s="212"/>
      <c r="I26" s="213"/>
      <c r="J26" s="214">
        <v>631.67999999999995</v>
      </c>
      <c r="K26" s="212"/>
      <c r="L26" s="215"/>
      <c r="M26" s="216"/>
      <c r="N26" s="215"/>
      <c r="O26" s="225"/>
      <c r="P26" s="218"/>
      <c r="Q26" s="219"/>
      <c r="R26" s="220"/>
      <c r="S26" s="221"/>
      <c r="T26" s="45"/>
      <c r="U26" s="47"/>
      <c r="V26" s="287"/>
      <c r="W26" s="47"/>
      <c r="X26" s="222">
        <f>SUM(E26:W26)</f>
        <v>631.67999999999995</v>
      </c>
    </row>
    <row r="27" spans="1:24" x14ac:dyDescent="0.25">
      <c r="A27" s="11">
        <f t="shared" si="0"/>
        <v>26</v>
      </c>
      <c r="B27" s="11" t="s">
        <v>248</v>
      </c>
      <c r="C27" s="11" t="s">
        <v>34</v>
      </c>
      <c r="D27" s="48">
        <f>SUM(E27:W27)</f>
        <v>589.38</v>
      </c>
      <c r="E27" s="187"/>
      <c r="F27" s="47"/>
      <c r="G27" s="204"/>
      <c r="H27" s="212"/>
      <c r="I27" s="213"/>
      <c r="J27" s="214"/>
      <c r="K27" s="212"/>
      <c r="L27" s="215"/>
      <c r="M27" s="216"/>
      <c r="N27" s="215"/>
      <c r="O27" s="225"/>
      <c r="P27" s="218"/>
      <c r="Q27" s="219"/>
      <c r="R27" s="220">
        <v>589.38</v>
      </c>
      <c r="S27" s="221"/>
      <c r="T27" s="45"/>
      <c r="U27" s="47"/>
      <c r="V27" s="287"/>
      <c r="W27" s="47"/>
      <c r="X27" s="222">
        <f>SUM(E27:W27)</f>
        <v>589.38</v>
      </c>
    </row>
    <row r="28" spans="1:24" x14ac:dyDescent="0.25">
      <c r="A28" s="11">
        <f t="shared" si="0"/>
        <v>27</v>
      </c>
      <c r="B28" s="11" t="s">
        <v>126</v>
      </c>
      <c r="C28" s="11" t="s">
        <v>42</v>
      </c>
      <c r="D28" s="48">
        <f>SUM(E28:W28)</f>
        <v>549.9</v>
      </c>
      <c r="E28" s="187"/>
      <c r="F28" s="47"/>
      <c r="G28" s="211"/>
      <c r="H28" s="212">
        <v>549.9</v>
      </c>
      <c r="I28" s="213"/>
      <c r="J28" s="214"/>
      <c r="K28" s="212"/>
      <c r="L28" s="215"/>
      <c r="M28" s="216"/>
      <c r="N28" s="215"/>
      <c r="O28" s="225"/>
      <c r="P28" s="218"/>
      <c r="Q28" s="219"/>
      <c r="R28" s="220"/>
      <c r="S28" s="221"/>
      <c r="T28" s="45"/>
      <c r="U28" s="47"/>
      <c r="V28" s="287"/>
      <c r="W28" s="47"/>
      <c r="X28" s="222">
        <f>SUM(E28:W28)</f>
        <v>549.9</v>
      </c>
    </row>
    <row r="29" spans="1:24" x14ac:dyDescent="0.25">
      <c r="A29" s="11">
        <f t="shared" si="0"/>
        <v>28</v>
      </c>
      <c r="B29" s="11" t="s">
        <v>160</v>
      </c>
      <c r="C29" s="11" t="s">
        <v>48</v>
      </c>
      <c r="D29" s="48">
        <f>SUM(E29:W29)</f>
        <v>541.44000000000005</v>
      </c>
      <c r="E29" s="187"/>
      <c r="F29" s="47"/>
      <c r="G29" s="204"/>
      <c r="H29" s="212"/>
      <c r="I29" s="213"/>
      <c r="J29" s="214">
        <v>541.44000000000005</v>
      </c>
      <c r="K29" s="212"/>
      <c r="L29" s="215"/>
      <c r="M29" s="216"/>
      <c r="N29" s="215"/>
      <c r="O29" s="225"/>
      <c r="P29" s="218"/>
      <c r="Q29" s="219"/>
      <c r="R29" s="220"/>
      <c r="S29" s="221"/>
      <c r="T29" s="45"/>
      <c r="U29" s="47"/>
      <c r="V29" s="287"/>
      <c r="W29" s="47"/>
      <c r="X29" s="222">
        <f>SUM(E29:W29)</f>
        <v>541.44000000000005</v>
      </c>
    </row>
    <row r="30" spans="1:24" x14ac:dyDescent="0.25">
      <c r="A30" s="11">
        <f t="shared" si="0"/>
        <v>29</v>
      </c>
      <c r="B30" s="11" t="s">
        <v>197</v>
      </c>
      <c r="C30" s="11" t="s">
        <v>48</v>
      </c>
      <c r="D30" s="48">
        <f>SUM(E30:W30)</f>
        <v>516.53</v>
      </c>
      <c r="E30" s="187"/>
      <c r="F30" s="47"/>
      <c r="G30" s="204"/>
      <c r="H30" s="212"/>
      <c r="I30" s="213"/>
      <c r="J30" s="214"/>
      <c r="K30" s="212"/>
      <c r="L30" s="215"/>
      <c r="M30" s="216">
        <v>516.53</v>
      </c>
      <c r="N30" s="215"/>
      <c r="O30" s="225"/>
      <c r="P30" s="218"/>
      <c r="Q30" s="219"/>
      <c r="R30" s="220"/>
      <c r="S30" s="221"/>
      <c r="T30" s="45"/>
      <c r="U30" s="47"/>
      <c r="V30" s="287"/>
      <c r="W30" s="47"/>
      <c r="X30" s="222">
        <f>SUM(E30:W30)</f>
        <v>516.53</v>
      </c>
    </row>
    <row r="31" spans="1:24" x14ac:dyDescent="0.25">
      <c r="A31" s="11">
        <f t="shared" si="0"/>
        <v>30</v>
      </c>
      <c r="B31" s="11" t="s">
        <v>203</v>
      </c>
      <c r="C31" s="11" t="s">
        <v>34</v>
      </c>
      <c r="D31" s="48">
        <f>SUM(E31:W31)</f>
        <v>480.34</v>
      </c>
      <c r="E31" s="187"/>
      <c r="F31" s="47"/>
      <c r="G31" s="204"/>
      <c r="H31" s="212"/>
      <c r="I31" s="213"/>
      <c r="J31" s="214"/>
      <c r="K31" s="212"/>
      <c r="L31" s="215"/>
      <c r="M31" s="216"/>
      <c r="N31" s="215">
        <v>480.34</v>
      </c>
      <c r="O31" s="225"/>
      <c r="P31" s="218"/>
      <c r="Q31" s="219"/>
      <c r="R31" s="220"/>
      <c r="S31" s="221"/>
      <c r="T31" s="45"/>
      <c r="U31" s="47"/>
      <c r="V31" s="287"/>
      <c r="W31" s="47"/>
      <c r="X31" s="222">
        <f>SUM(E31:W31)</f>
        <v>480.34</v>
      </c>
    </row>
    <row r="32" spans="1:24" x14ac:dyDescent="0.25">
      <c r="A32" s="11">
        <f t="shared" si="0"/>
        <v>31</v>
      </c>
      <c r="B32" s="11" t="s">
        <v>60</v>
      </c>
      <c r="C32" s="11" t="s">
        <v>47</v>
      </c>
      <c r="D32" s="48">
        <f>SUM(E32:W32)</f>
        <v>455.43</v>
      </c>
      <c r="E32" s="187"/>
      <c r="F32" s="47"/>
      <c r="G32" s="204"/>
      <c r="H32" s="212"/>
      <c r="I32" s="213">
        <v>455.43</v>
      </c>
      <c r="J32" s="214"/>
      <c r="K32" s="212"/>
      <c r="L32" s="215"/>
      <c r="M32" s="216"/>
      <c r="N32" s="215"/>
      <c r="O32" s="225"/>
      <c r="P32" s="218"/>
      <c r="Q32" s="219"/>
      <c r="R32" s="220"/>
      <c r="S32" s="221"/>
      <c r="T32" s="45"/>
      <c r="U32" s="47"/>
      <c r="V32" s="287"/>
      <c r="W32" s="47"/>
      <c r="X32" s="222">
        <f>SUM(E32:W32)</f>
        <v>455.43</v>
      </c>
    </row>
    <row r="33" spans="1:25" x14ac:dyDescent="0.25">
      <c r="A33" s="11">
        <f t="shared" si="0"/>
        <v>32</v>
      </c>
      <c r="B33" s="11" t="s">
        <v>88</v>
      </c>
      <c r="C33" s="11" t="s">
        <v>37</v>
      </c>
      <c r="D33" s="48">
        <f>SUM(E33:W33)</f>
        <v>396.92</v>
      </c>
      <c r="E33" s="187"/>
      <c r="F33" s="47"/>
      <c r="G33" s="204"/>
      <c r="H33" s="212">
        <v>183.3</v>
      </c>
      <c r="I33" s="213"/>
      <c r="J33" s="214"/>
      <c r="K33" s="212">
        <v>213.62</v>
      </c>
      <c r="L33" s="215"/>
      <c r="M33" s="216"/>
      <c r="N33" s="215"/>
      <c r="O33" s="225"/>
      <c r="P33" s="218"/>
      <c r="Q33" s="219"/>
      <c r="R33" s="220"/>
      <c r="S33" s="221"/>
      <c r="T33" s="45"/>
      <c r="U33" s="47"/>
      <c r="V33" s="287"/>
      <c r="W33" s="47"/>
      <c r="X33" s="222">
        <f>SUM(E33:W33)</f>
        <v>396.92</v>
      </c>
    </row>
    <row r="34" spans="1:25" x14ac:dyDescent="0.25">
      <c r="A34" s="11">
        <f t="shared" si="0"/>
        <v>33</v>
      </c>
      <c r="B34" s="11" t="s">
        <v>80</v>
      </c>
      <c r="C34" s="11" t="s">
        <v>43</v>
      </c>
      <c r="D34" s="48">
        <f>SUM(E34:W34)</f>
        <v>282.94</v>
      </c>
      <c r="E34" s="187"/>
      <c r="F34" s="47"/>
      <c r="G34" s="204"/>
      <c r="H34" s="212"/>
      <c r="I34" s="213"/>
      <c r="J34" s="214"/>
      <c r="K34" s="212"/>
      <c r="L34" s="215">
        <v>282.94</v>
      </c>
      <c r="M34" s="216"/>
      <c r="N34" s="215"/>
      <c r="O34" s="225"/>
      <c r="P34" s="218"/>
      <c r="Q34" s="219"/>
      <c r="R34" s="220"/>
      <c r="S34" s="221"/>
      <c r="T34" s="45"/>
      <c r="U34" s="47"/>
      <c r="V34" s="287"/>
      <c r="W34" s="47"/>
      <c r="X34" s="222">
        <f>SUM(E34:W34)</f>
        <v>282.94</v>
      </c>
      <c r="Y34" s="31" t="s">
        <v>21</v>
      </c>
    </row>
    <row r="35" spans="1:25" x14ac:dyDescent="0.25">
      <c r="A35" s="11">
        <f t="shared" si="0"/>
        <v>34</v>
      </c>
      <c r="B35" s="11" t="s">
        <v>198</v>
      </c>
      <c r="C35" s="11" t="s">
        <v>61</v>
      </c>
      <c r="D35" s="48">
        <f>SUM(E35:W35)</f>
        <v>258.26</v>
      </c>
      <c r="E35" s="187"/>
      <c r="F35" s="47"/>
      <c r="G35" s="204"/>
      <c r="H35" s="212"/>
      <c r="I35" s="213"/>
      <c r="J35" s="214"/>
      <c r="K35" s="212"/>
      <c r="L35" s="215"/>
      <c r="M35" s="216">
        <v>258.26</v>
      </c>
      <c r="N35" s="215"/>
      <c r="O35" s="225"/>
      <c r="P35" s="218"/>
      <c r="Q35" s="219"/>
      <c r="R35" s="220"/>
      <c r="S35" s="221"/>
      <c r="T35" s="45"/>
      <c r="U35" s="47"/>
      <c r="V35" s="287"/>
      <c r="W35" s="47"/>
      <c r="X35" s="222">
        <f>SUM(E35:W35)</f>
        <v>258.26</v>
      </c>
    </row>
    <row r="36" spans="1:25" x14ac:dyDescent="0.25">
      <c r="A36" s="11">
        <f t="shared" si="0"/>
        <v>35</v>
      </c>
      <c r="B36" s="11" t="s">
        <v>52</v>
      </c>
      <c r="C36" s="11" t="s">
        <v>34</v>
      </c>
      <c r="D36" s="48">
        <f>SUM(E36:W36)</f>
        <v>215.73</v>
      </c>
      <c r="E36" s="187"/>
      <c r="F36" s="47"/>
      <c r="G36" s="204"/>
      <c r="H36" s="212"/>
      <c r="I36" s="213">
        <v>215.73</v>
      </c>
      <c r="J36" s="214"/>
      <c r="K36" s="212"/>
      <c r="L36" s="215"/>
      <c r="M36" s="216"/>
      <c r="N36" s="215"/>
      <c r="O36" s="225"/>
      <c r="P36" s="218"/>
      <c r="Q36" s="219"/>
      <c r="R36" s="220"/>
      <c r="S36" s="221"/>
      <c r="T36" s="45"/>
      <c r="U36" s="47"/>
      <c r="V36" s="287"/>
      <c r="W36" s="47"/>
      <c r="X36" s="222">
        <f>SUM(E36:W36)</f>
        <v>215.73</v>
      </c>
    </row>
    <row r="37" spans="1:25" x14ac:dyDescent="0.25">
      <c r="A37" s="11">
        <f t="shared" si="0"/>
        <v>36</v>
      </c>
      <c r="B37" s="11" t="s">
        <v>64</v>
      </c>
      <c r="C37" s="11" t="s">
        <v>61</v>
      </c>
      <c r="D37" s="48">
        <f>SUM(E37:W37)</f>
        <v>191.18</v>
      </c>
      <c r="E37" s="187"/>
      <c r="F37" s="47"/>
      <c r="G37" s="204"/>
      <c r="H37" s="212"/>
      <c r="I37" s="213"/>
      <c r="J37" s="214"/>
      <c r="K37" s="212"/>
      <c r="L37" s="215"/>
      <c r="M37" s="216"/>
      <c r="N37" s="215"/>
      <c r="O37" s="225">
        <v>191.18</v>
      </c>
      <c r="P37" s="218"/>
      <c r="Q37" s="219"/>
      <c r="R37" s="220"/>
      <c r="S37" s="221"/>
      <c r="T37" s="45"/>
      <c r="U37" s="47"/>
      <c r="V37" s="287"/>
      <c r="W37" s="47"/>
      <c r="X37" s="222">
        <f>SUM(E37:W37)</f>
        <v>191.18</v>
      </c>
    </row>
    <row r="38" spans="1:25" x14ac:dyDescent="0.25">
      <c r="A38" s="11">
        <f t="shared" si="0"/>
        <v>37</v>
      </c>
      <c r="B38" s="11" t="s">
        <v>201</v>
      </c>
      <c r="C38" s="11" t="s">
        <v>32</v>
      </c>
      <c r="D38" s="48">
        <f>SUM(E38:W38)</f>
        <v>188</v>
      </c>
      <c r="E38" s="187"/>
      <c r="F38" s="47"/>
      <c r="G38" s="204"/>
      <c r="H38" s="212"/>
      <c r="I38" s="213"/>
      <c r="J38" s="214"/>
      <c r="K38" s="212"/>
      <c r="L38" s="215"/>
      <c r="M38" s="216"/>
      <c r="N38" s="215"/>
      <c r="O38" s="225"/>
      <c r="P38" s="218"/>
      <c r="Q38" s="219">
        <v>188</v>
      </c>
      <c r="R38" s="220"/>
      <c r="S38" s="221"/>
      <c r="T38" s="45"/>
      <c r="U38" s="47"/>
      <c r="V38" s="287"/>
      <c r="W38" s="47"/>
      <c r="X38" s="222">
        <f>SUM(E38:W38)</f>
        <v>188</v>
      </c>
    </row>
    <row r="39" spans="1:25" x14ac:dyDescent="0.25">
      <c r="A39" s="11">
        <f t="shared" si="0"/>
        <v>38</v>
      </c>
      <c r="B39" s="11" t="s">
        <v>36</v>
      </c>
      <c r="C39" s="11" t="s">
        <v>37</v>
      </c>
      <c r="D39" s="48">
        <f t="shared" ref="D39:D47" si="1">SUM(E39:W39)</f>
        <v>181.89</v>
      </c>
      <c r="E39" s="187"/>
      <c r="F39" s="47"/>
      <c r="G39" s="204"/>
      <c r="H39" s="212"/>
      <c r="I39" s="213"/>
      <c r="J39" s="214"/>
      <c r="K39" s="212"/>
      <c r="L39" s="215">
        <v>181.89</v>
      </c>
      <c r="M39" s="216"/>
      <c r="N39" s="215"/>
      <c r="O39" s="225"/>
      <c r="P39" s="218"/>
      <c r="Q39" s="219"/>
      <c r="R39" s="220"/>
      <c r="S39" s="221"/>
      <c r="T39" s="45"/>
      <c r="U39" s="47"/>
      <c r="V39" s="287"/>
      <c r="W39" s="47"/>
      <c r="X39" s="222">
        <f>SUM(E39:W39)</f>
        <v>181.89</v>
      </c>
    </row>
    <row r="40" spans="1:25" x14ac:dyDescent="0.25">
      <c r="A40" s="11">
        <f t="shared" si="0"/>
        <v>39</v>
      </c>
      <c r="B40" s="11" t="s">
        <v>270</v>
      </c>
      <c r="C40" s="11" t="s">
        <v>32</v>
      </c>
      <c r="D40" s="48">
        <f t="shared" si="1"/>
        <v>137.47999999999999</v>
      </c>
      <c r="L40" s="203"/>
      <c r="M40" s="106"/>
      <c r="N40" s="203"/>
      <c r="O40" s="38"/>
      <c r="P40" s="36"/>
      <c r="Q40" s="104"/>
      <c r="R40" s="72"/>
      <c r="S40" s="73"/>
      <c r="T40" s="45">
        <v>137.47999999999999</v>
      </c>
      <c r="U40" s="47"/>
      <c r="V40" s="287"/>
      <c r="W40" s="47"/>
      <c r="X40" s="222">
        <f>SUM(E40:W40)</f>
        <v>137.47999999999999</v>
      </c>
    </row>
    <row r="41" spans="1:25" x14ac:dyDescent="0.25">
      <c r="A41" s="11">
        <f t="shared" si="0"/>
        <v>40</v>
      </c>
      <c r="B41" s="11" t="s">
        <v>144</v>
      </c>
      <c r="C41" s="11" t="s">
        <v>47</v>
      </c>
      <c r="D41" s="48">
        <f t="shared" si="1"/>
        <v>119.85</v>
      </c>
      <c r="E41" s="187"/>
      <c r="F41" s="47"/>
      <c r="G41" s="204"/>
      <c r="H41" s="212"/>
      <c r="I41" s="213">
        <v>119.85</v>
      </c>
      <c r="J41" s="214"/>
      <c r="K41" s="212"/>
      <c r="L41" s="215"/>
      <c r="M41" s="216"/>
      <c r="N41" s="215"/>
      <c r="O41" s="225"/>
      <c r="P41" s="218"/>
      <c r="Q41" s="219"/>
      <c r="R41" s="220"/>
      <c r="S41" s="221"/>
      <c r="T41" s="45"/>
      <c r="U41" s="47"/>
      <c r="V41" s="287"/>
      <c r="W41" s="47"/>
      <c r="X41" s="222">
        <f>SUM(E41:W41)</f>
        <v>119.85</v>
      </c>
    </row>
    <row r="42" spans="1:25" x14ac:dyDescent="0.25">
      <c r="A42" s="11">
        <f t="shared" si="0"/>
        <v>41</v>
      </c>
      <c r="B42" s="11" t="s">
        <v>69</v>
      </c>
      <c r="C42" s="11" t="s">
        <v>61</v>
      </c>
      <c r="D42" s="48">
        <f t="shared" si="1"/>
        <v>112.8</v>
      </c>
      <c r="E42" s="187"/>
      <c r="F42" s="47"/>
      <c r="G42" s="204"/>
      <c r="H42" s="212"/>
      <c r="I42" s="213"/>
      <c r="J42" s="214">
        <v>112.8</v>
      </c>
      <c r="K42" s="212"/>
      <c r="L42" s="215"/>
      <c r="M42" s="216"/>
      <c r="N42" s="215"/>
      <c r="O42" s="225"/>
      <c r="P42" s="218"/>
      <c r="Q42" s="219"/>
      <c r="R42" s="220"/>
      <c r="S42" s="221"/>
      <c r="T42" s="45"/>
      <c r="U42" s="47"/>
      <c r="V42" s="287"/>
      <c r="W42" s="47"/>
      <c r="X42" s="222">
        <f>SUM(E42:W42)</f>
        <v>112.8</v>
      </c>
    </row>
    <row r="43" spans="1:25" x14ac:dyDescent="0.25">
      <c r="A43" s="11">
        <f t="shared" si="0"/>
        <v>42</v>
      </c>
      <c r="B43" s="11" t="s">
        <v>259</v>
      </c>
      <c r="C43" s="11" t="s">
        <v>47</v>
      </c>
      <c r="D43" s="48">
        <f t="shared" si="1"/>
        <v>112.8</v>
      </c>
      <c r="E43" s="187"/>
      <c r="F43" s="47"/>
      <c r="G43" s="204"/>
      <c r="H43" s="212"/>
      <c r="I43" s="213"/>
      <c r="J43" s="214"/>
      <c r="K43" s="212"/>
      <c r="L43" s="215"/>
      <c r="M43" s="216"/>
      <c r="N43" s="215"/>
      <c r="O43" s="225"/>
      <c r="P43" s="218"/>
      <c r="Q43" s="219"/>
      <c r="R43" s="220"/>
      <c r="S43" s="221">
        <v>112.8</v>
      </c>
      <c r="T43" s="45"/>
      <c r="U43" s="47"/>
      <c r="V43" s="287"/>
      <c r="W43" s="47"/>
      <c r="X43" s="222">
        <f>SUM(E43:W43)</f>
        <v>112.8</v>
      </c>
    </row>
    <row r="44" spans="1:25" x14ac:dyDescent="0.25">
      <c r="A44" s="11">
        <f t="shared" si="0"/>
        <v>43</v>
      </c>
      <c r="B44" s="11" t="s">
        <v>254</v>
      </c>
      <c r="D44" s="48">
        <f t="shared" si="1"/>
        <v>105.75</v>
      </c>
      <c r="L44" s="203"/>
      <c r="M44" s="106"/>
      <c r="N44" s="203"/>
      <c r="O44" s="38"/>
      <c r="P44" s="36"/>
      <c r="Q44" s="104"/>
      <c r="R44" s="72"/>
      <c r="S44" s="73"/>
      <c r="T44" s="45"/>
      <c r="U44" s="47"/>
      <c r="V44" s="287">
        <v>105.75</v>
      </c>
      <c r="W44" s="47"/>
      <c r="X44" s="222">
        <f>SUM(E44:W44)</f>
        <v>105.75</v>
      </c>
    </row>
    <row r="45" spans="1:25" x14ac:dyDescent="0.25">
      <c r="A45" s="11">
        <f t="shared" si="0"/>
        <v>44</v>
      </c>
      <c r="B45" s="11" t="s">
        <v>95</v>
      </c>
      <c r="D45" s="48">
        <f t="shared" si="1"/>
        <v>104.58</v>
      </c>
      <c r="L45" s="203"/>
      <c r="M45" s="106"/>
      <c r="N45" s="203"/>
      <c r="O45" s="38"/>
      <c r="P45" s="36"/>
      <c r="Q45" s="104"/>
      <c r="R45" s="72"/>
      <c r="S45" s="73"/>
      <c r="T45" s="45"/>
      <c r="U45" s="47"/>
      <c r="V45" s="287"/>
      <c r="W45" s="47">
        <v>104.58</v>
      </c>
      <c r="X45" s="222">
        <f>SUM(E45:W45)</f>
        <v>104.58</v>
      </c>
    </row>
    <row r="46" spans="1:25" x14ac:dyDescent="0.25">
      <c r="A46" s="11">
        <f t="shared" si="0"/>
        <v>45</v>
      </c>
      <c r="B46" s="11" t="s">
        <v>181</v>
      </c>
      <c r="C46" s="11" t="s">
        <v>43</v>
      </c>
      <c r="D46" s="48">
        <f t="shared" si="1"/>
        <v>101.05</v>
      </c>
      <c r="E46" s="187"/>
      <c r="F46" s="47"/>
      <c r="G46" s="211"/>
      <c r="H46" s="212"/>
      <c r="I46" s="213"/>
      <c r="J46" s="214"/>
      <c r="K46" s="212"/>
      <c r="L46" s="215">
        <v>101.05</v>
      </c>
      <c r="M46" s="216"/>
      <c r="N46" s="215"/>
      <c r="O46" s="225"/>
      <c r="P46" s="218"/>
      <c r="Q46" s="219"/>
      <c r="R46" s="220"/>
      <c r="S46" s="221"/>
      <c r="T46" s="45"/>
      <c r="U46" s="47"/>
      <c r="V46" s="287"/>
      <c r="W46" s="47"/>
      <c r="X46" s="222">
        <f>SUM(E46:W46)</f>
        <v>101.05</v>
      </c>
    </row>
    <row r="47" spans="1:25" x14ac:dyDescent="0.25">
      <c r="A47" s="11">
        <f t="shared" si="0"/>
        <v>46</v>
      </c>
      <c r="D47" s="48">
        <f t="shared" si="1"/>
        <v>0</v>
      </c>
      <c r="L47" s="203"/>
      <c r="M47" s="106"/>
      <c r="N47" s="203"/>
      <c r="O47" s="38"/>
      <c r="P47" s="36"/>
      <c r="Q47" s="104"/>
      <c r="R47" s="72"/>
      <c r="S47" s="73"/>
      <c r="T47" s="45"/>
      <c r="U47" s="47"/>
      <c r="V47" s="287"/>
      <c r="W47" s="47"/>
      <c r="X47" s="108">
        <f t="shared" ref="X47:X60" si="2">SUM(E47:N47)</f>
        <v>0</v>
      </c>
    </row>
    <row r="48" spans="1:25" x14ac:dyDescent="0.25">
      <c r="D48" s="48">
        <f t="shared" ref="D46:D52" si="3">SUM(E48:U48)</f>
        <v>0</v>
      </c>
      <c r="L48" s="203"/>
      <c r="M48" s="106"/>
      <c r="N48" s="203"/>
      <c r="O48" s="38"/>
      <c r="P48" s="36"/>
      <c r="Q48" s="104"/>
      <c r="R48" s="72"/>
      <c r="S48" s="73"/>
      <c r="T48" s="45"/>
      <c r="U48" s="47"/>
      <c r="V48" s="287"/>
      <c r="W48" s="47"/>
      <c r="X48" s="108">
        <f t="shared" si="2"/>
        <v>0</v>
      </c>
    </row>
    <row r="49" spans="4:24" x14ac:dyDescent="0.25">
      <c r="D49" s="48">
        <f t="shared" si="3"/>
        <v>0</v>
      </c>
      <c r="L49" s="203"/>
      <c r="M49" s="106"/>
      <c r="N49" s="203"/>
      <c r="O49" s="38"/>
      <c r="P49" s="36"/>
      <c r="Q49" s="104"/>
      <c r="R49" s="72"/>
      <c r="S49" s="73"/>
      <c r="T49" s="45"/>
      <c r="U49" s="47"/>
      <c r="V49" s="287"/>
      <c r="W49" s="47"/>
      <c r="X49" s="108">
        <f t="shared" si="2"/>
        <v>0</v>
      </c>
    </row>
    <row r="50" spans="4:24" x14ac:dyDescent="0.25">
      <c r="D50" s="48">
        <f t="shared" si="3"/>
        <v>0</v>
      </c>
      <c r="L50" s="203"/>
      <c r="M50" s="106"/>
      <c r="N50" s="203"/>
      <c r="O50" s="38"/>
      <c r="P50" s="36"/>
      <c r="Q50" s="104"/>
      <c r="R50" s="72"/>
      <c r="S50" s="73"/>
      <c r="T50" s="45"/>
      <c r="U50" s="47"/>
      <c r="V50" s="287"/>
      <c r="W50" s="47"/>
      <c r="X50" s="108">
        <f t="shared" si="2"/>
        <v>0</v>
      </c>
    </row>
    <row r="51" spans="4:24" x14ac:dyDescent="0.25">
      <c r="D51" s="48">
        <f t="shared" si="3"/>
        <v>0</v>
      </c>
      <c r="L51" s="203"/>
      <c r="M51" s="106"/>
      <c r="N51" s="203"/>
      <c r="O51" s="38"/>
      <c r="P51" s="36"/>
      <c r="Q51" s="104"/>
      <c r="R51" s="72"/>
      <c r="S51" s="73"/>
      <c r="T51" s="45"/>
      <c r="U51" s="47"/>
      <c r="V51" s="287"/>
      <c r="W51" s="47"/>
      <c r="X51" s="108">
        <f t="shared" si="2"/>
        <v>0</v>
      </c>
    </row>
    <row r="52" spans="4:24" x14ac:dyDescent="0.25">
      <c r="D52" s="48">
        <f t="shared" si="3"/>
        <v>0</v>
      </c>
      <c r="L52" s="203"/>
      <c r="M52" s="106"/>
      <c r="N52" s="203"/>
      <c r="O52" s="38"/>
      <c r="P52" s="36"/>
      <c r="Q52" s="104"/>
      <c r="R52" s="72"/>
      <c r="S52" s="73"/>
      <c r="T52" s="45"/>
      <c r="U52" s="47"/>
      <c r="V52" s="287"/>
      <c r="W52" s="47"/>
      <c r="X52" s="108">
        <f t="shared" si="2"/>
        <v>0</v>
      </c>
    </row>
    <row r="53" spans="4:24" x14ac:dyDescent="0.25">
      <c r="L53" s="203"/>
      <c r="M53" s="106"/>
      <c r="N53" s="203"/>
      <c r="O53" s="38"/>
      <c r="P53" s="36"/>
      <c r="Q53" s="104"/>
      <c r="R53" s="72"/>
      <c r="S53" s="73"/>
      <c r="T53" s="45"/>
      <c r="U53" s="47"/>
      <c r="V53" s="287"/>
      <c r="W53" s="47"/>
      <c r="X53" s="108">
        <f t="shared" si="2"/>
        <v>0</v>
      </c>
    </row>
    <row r="54" spans="4:24" x14ac:dyDescent="0.25">
      <c r="L54" s="203"/>
      <c r="M54" s="106"/>
      <c r="N54" s="203"/>
      <c r="O54" s="38"/>
      <c r="P54" s="36"/>
      <c r="Q54" s="104"/>
      <c r="R54" s="72"/>
      <c r="S54" s="73"/>
      <c r="T54" s="45"/>
      <c r="U54" s="47"/>
      <c r="V54" s="287"/>
      <c r="W54" s="47"/>
      <c r="X54" s="108">
        <f t="shared" si="2"/>
        <v>0</v>
      </c>
    </row>
    <row r="55" spans="4:24" x14ac:dyDescent="0.25">
      <c r="L55" s="203"/>
      <c r="M55" s="106"/>
      <c r="N55" s="203"/>
      <c r="O55" s="38"/>
      <c r="P55" s="36"/>
      <c r="Q55" s="104"/>
      <c r="R55" s="72"/>
      <c r="S55" s="73"/>
      <c r="T55" s="45"/>
      <c r="U55" s="47"/>
      <c r="V55" s="287"/>
      <c r="W55" s="47"/>
      <c r="X55" s="108">
        <f t="shared" si="2"/>
        <v>0</v>
      </c>
    </row>
    <row r="56" spans="4:24" x14ac:dyDescent="0.25">
      <c r="L56" s="203"/>
      <c r="M56" s="106"/>
      <c r="N56" s="203"/>
      <c r="O56" s="38"/>
      <c r="P56" s="36"/>
      <c r="Q56" s="104"/>
      <c r="R56" s="72"/>
      <c r="S56" s="73"/>
      <c r="T56" s="45"/>
      <c r="U56" s="47"/>
      <c r="V56" s="287"/>
      <c r="W56" s="47"/>
      <c r="X56" s="108">
        <f t="shared" si="2"/>
        <v>0</v>
      </c>
    </row>
    <row r="57" spans="4:24" x14ac:dyDescent="0.25">
      <c r="E57" s="187"/>
      <c r="F57" s="47"/>
      <c r="G57" s="204"/>
      <c r="L57" s="203"/>
      <c r="M57" s="106"/>
      <c r="N57" s="203"/>
      <c r="O57" s="38"/>
      <c r="P57" s="36"/>
      <c r="Q57" s="104"/>
      <c r="R57" s="72"/>
      <c r="S57" s="73"/>
      <c r="T57" s="45"/>
      <c r="U57" s="47"/>
      <c r="V57" s="287"/>
      <c r="W57" s="47"/>
      <c r="X57" s="108">
        <f t="shared" si="2"/>
        <v>0</v>
      </c>
    </row>
    <row r="58" spans="4:24" x14ac:dyDescent="0.25">
      <c r="E58" s="187"/>
      <c r="F58" s="47"/>
      <c r="G58" s="204"/>
      <c r="L58" s="203"/>
      <c r="M58" s="106"/>
      <c r="N58" s="203"/>
      <c r="O58" s="38"/>
      <c r="P58" s="36"/>
      <c r="Q58" s="104"/>
      <c r="R58" s="72"/>
      <c r="S58" s="73"/>
      <c r="T58" s="45"/>
      <c r="U58" s="47"/>
      <c r="V58" s="287"/>
      <c r="W58" s="47"/>
      <c r="X58" s="108">
        <f t="shared" si="2"/>
        <v>0</v>
      </c>
    </row>
    <row r="59" spans="4:24" x14ac:dyDescent="0.25">
      <c r="E59" s="187"/>
      <c r="F59" s="47"/>
      <c r="G59" s="204"/>
      <c r="L59" s="203"/>
      <c r="M59" s="106"/>
      <c r="N59" s="203"/>
      <c r="O59" s="38"/>
      <c r="P59" s="36"/>
      <c r="Q59" s="104"/>
      <c r="R59" s="72"/>
      <c r="S59" s="73"/>
      <c r="T59" s="45"/>
      <c r="U59" s="47"/>
      <c r="V59" s="287"/>
      <c r="W59" s="47"/>
      <c r="X59" s="108">
        <f t="shared" si="2"/>
        <v>0</v>
      </c>
    </row>
    <row r="60" spans="4:24" x14ac:dyDescent="0.25">
      <c r="E60" s="187"/>
      <c r="F60" s="47"/>
      <c r="G60" s="204"/>
      <c r="L60" s="203"/>
      <c r="M60" s="106"/>
      <c r="N60" s="203"/>
      <c r="O60" s="38"/>
      <c r="P60" s="36"/>
      <c r="Q60" s="104"/>
      <c r="R60" s="72"/>
      <c r="S60" s="73"/>
      <c r="T60" s="45"/>
      <c r="U60" s="47"/>
      <c r="V60" s="287"/>
      <c r="W60" s="47"/>
      <c r="X60" s="108">
        <f t="shared" si="2"/>
        <v>0</v>
      </c>
    </row>
    <row r="61" spans="4:24" x14ac:dyDescent="0.25">
      <c r="E61" s="187"/>
      <c r="F61" s="47"/>
      <c r="G61" s="204"/>
      <c r="L61" s="203"/>
      <c r="M61" s="106"/>
      <c r="N61" s="203"/>
      <c r="O61" s="38"/>
      <c r="P61" s="36"/>
      <c r="Q61" s="104"/>
      <c r="R61" s="72"/>
      <c r="S61" s="73"/>
      <c r="T61" s="45"/>
      <c r="U61" s="47"/>
      <c r="V61" s="287"/>
      <c r="W61" s="47"/>
      <c r="X61" s="108"/>
    </row>
    <row r="62" spans="4:24" x14ac:dyDescent="0.25">
      <c r="E62" s="187"/>
      <c r="F62" s="47"/>
      <c r="G62" s="204"/>
      <c r="L62" s="203"/>
      <c r="M62" s="106"/>
      <c r="N62" s="203"/>
      <c r="O62" s="38"/>
      <c r="P62" s="36"/>
      <c r="Q62" s="104"/>
      <c r="R62" s="72"/>
      <c r="S62" s="73"/>
      <c r="V62" s="288"/>
      <c r="W62" s="76"/>
      <c r="X62" s="108"/>
    </row>
    <row r="63" spans="4:24" x14ac:dyDescent="0.25">
      <c r="E63" s="187"/>
      <c r="F63" s="47"/>
      <c r="G63" s="204"/>
      <c r="L63" s="203"/>
      <c r="M63" s="106"/>
      <c r="N63" s="203"/>
      <c r="O63" s="38"/>
      <c r="P63" s="36"/>
      <c r="Q63" s="104"/>
      <c r="R63" s="72"/>
      <c r="S63" s="73"/>
      <c r="V63" s="288"/>
      <c r="W63" s="76"/>
      <c r="X63" s="108"/>
    </row>
    <row r="64" spans="4:24" x14ac:dyDescent="0.25">
      <c r="E64" s="187"/>
      <c r="F64" s="47"/>
      <c r="G64" s="204"/>
      <c r="L64" s="203"/>
      <c r="M64" s="106"/>
      <c r="N64" s="203"/>
      <c r="O64" s="38"/>
      <c r="P64" s="36"/>
      <c r="Q64" s="104"/>
      <c r="R64" s="72"/>
      <c r="S64" s="73"/>
      <c r="V64" s="288"/>
      <c r="W64" s="76"/>
      <c r="X64" s="108"/>
    </row>
    <row r="65" spans="5:24" x14ac:dyDescent="0.25">
      <c r="E65" s="187"/>
      <c r="F65" s="47"/>
      <c r="G65" s="204"/>
      <c r="L65" s="203"/>
      <c r="M65" s="106"/>
      <c r="N65" s="203"/>
      <c r="O65" s="38"/>
      <c r="P65" s="36"/>
      <c r="Q65" s="104"/>
      <c r="R65" s="72"/>
      <c r="S65" s="73"/>
      <c r="V65" s="288"/>
      <c r="W65" s="76"/>
      <c r="X65" s="108"/>
    </row>
    <row r="66" spans="5:24" x14ac:dyDescent="0.25">
      <c r="E66" s="187"/>
      <c r="F66" s="47"/>
      <c r="G66" s="204"/>
      <c r="L66" s="203"/>
      <c r="M66" s="106"/>
      <c r="N66" s="203"/>
      <c r="O66" s="38"/>
      <c r="P66" s="36"/>
      <c r="Q66" s="104"/>
      <c r="R66" s="72"/>
      <c r="S66" s="73"/>
      <c r="V66" s="288"/>
      <c r="W66" s="76"/>
      <c r="X66" s="108"/>
    </row>
    <row r="67" spans="5:24" x14ac:dyDescent="0.25">
      <c r="E67" s="187"/>
      <c r="F67" s="47"/>
      <c r="G67" s="204"/>
      <c r="L67" s="203"/>
      <c r="M67" s="106"/>
      <c r="N67" s="203"/>
      <c r="O67" s="38"/>
      <c r="P67" s="36"/>
      <c r="Q67" s="104"/>
      <c r="R67" s="72"/>
      <c r="S67" s="73"/>
      <c r="V67" s="288"/>
      <c r="W67" s="76"/>
      <c r="X67" s="108"/>
    </row>
    <row r="68" spans="5:24" x14ac:dyDescent="0.25">
      <c r="E68" s="187"/>
      <c r="F68" s="47"/>
      <c r="G68" s="204"/>
      <c r="L68" s="203"/>
      <c r="M68" s="106"/>
      <c r="N68" s="203"/>
      <c r="O68" s="38"/>
      <c r="P68" s="36"/>
      <c r="Q68" s="104"/>
      <c r="R68" s="72"/>
      <c r="S68" s="73"/>
      <c r="V68" s="288"/>
      <c r="W68" s="76"/>
      <c r="X68" s="108"/>
    </row>
    <row r="69" spans="5:24" x14ac:dyDescent="0.25">
      <c r="E69" s="187"/>
      <c r="F69" s="47"/>
      <c r="G69" s="204"/>
      <c r="L69" s="203"/>
      <c r="M69" s="106"/>
      <c r="N69" s="203"/>
      <c r="O69" s="38"/>
      <c r="P69" s="36"/>
      <c r="Q69" s="104"/>
      <c r="R69" s="72"/>
      <c r="S69" s="73"/>
      <c r="V69" s="288"/>
      <c r="W69" s="76"/>
      <c r="X69" s="108"/>
    </row>
    <row r="70" spans="5:24" x14ac:dyDescent="0.25">
      <c r="E70" s="187"/>
      <c r="F70" s="47"/>
      <c r="G70" s="204"/>
      <c r="L70" s="203"/>
      <c r="M70" s="106"/>
      <c r="N70" s="203"/>
      <c r="O70" s="38"/>
      <c r="P70" s="36"/>
      <c r="Q70" s="104"/>
      <c r="R70" s="72"/>
      <c r="S70" s="73"/>
      <c r="V70" s="288"/>
      <c r="W70" s="76"/>
      <c r="X70" s="108"/>
    </row>
    <row r="71" spans="5:24" x14ac:dyDescent="0.25">
      <c r="E71" s="187"/>
      <c r="F71" s="47"/>
      <c r="G71" s="204"/>
      <c r="L71" s="203"/>
      <c r="M71" s="106"/>
      <c r="N71" s="203"/>
      <c r="O71" s="38"/>
      <c r="P71" s="36"/>
      <c r="Q71" s="104"/>
      <c r="R71" s="72"/>
      <c r="S71" s="73"/>
      <c r="V71" s="288"/>
      <c r="W71" s="76"/>
      <c r="X71" s="108"/>
    </row>
    <row r="72" spans="5:24" x14ac:dyDescent="0.25">
      <c r="E72" s="187"/>
      <c r="F72" s="47"/>
      <c r="G72" s="204"/>
      <c r="L72" s="203"/>
      <c r="M72" s="106"/>
      <c r="N72" s="203"/>
      <c r="O72" s="38"/>
      <c r="P72" s="36"/>
      <c r="Q72" s="104"/>
      <c r="R72" s="72"/>
      <c r="S72" s="73"/>
      <c r="V72" s="288"/>
      <c r="W72" s="76"/>
      <c r="X72" s="108"/>
    </row>
    <row r="73" spans="5:24" x14ac:dyDescent="0.25">
      <c r="E73" s="187"/>
      <c r="F73" s="47"/>
      <c r="G73" s="204"/>
      <c r="L73" s="203"/>
      <c r="M73" s="106"/>
      <c r="N73" s="203"/>
      <c r="O73" s="38"/>
      <c r="P73" s="36"/>
      <c r="Q73" s="104"/>
      <c r="R73" s="72"/>
      <c r="S73" s="73"/>
      <c r="V73" s="288"/>
      <c r="W73" s="76"/>
      <c r="X73" s="108"/>
    </row>
    <row r="74" spans="5:24" x14ac:dyDescent="0.25">
      <c r="E74" s="187"/>
      <c r="F74" s="47"/>
      <c r="G74" s="204"/>
      <c r="L74" s="203"/>
      <c r="M74" s="106"/>
      <c r="N74" s="203"/>
      <c r="O74" s="38"/>
      <c r="P74" s="36"/>
      <c r="Q74" s="104"/>
      <c r="R74" s="72"/>
      <c r="S74" s="73"/>
      <c r="V74" s="288"/>
      <c r="W74" s="76"/>
      <c r="X74" s="108"/>
    </row>
    <row r="75" spans="5:24" x14ac:dyDescent="0.25">
      <c r="E75" s="187"/>
      <c r="F75" s="47"/>
      <c r="G75" s="204"/>
      <c r="L75" s="203"/>
      <c r="M75" s="106"/>
      <c r="N75" s="203"/>
      <c r="O75" s="38"/>
      <c r="P75" s="36"/>
      <c r="Q75" s="104"/>
      <c r="R75" s="72"/>
      <c r="S75" s="73"/>
      <c r="V75" s="288"/>
      <c r="W75" s="76"/>
      <c r="X75" s="108"/>
    </row>
    <row r="76" spans="5:24" x14ac:dyDescent="0.25">
      <c r="E76" s="187"/>
      <c r="F76" s="47"/>
      <c r="G76" s="204"/>
      <c r="L76" s="203"/>
      <c r="M76" s="106"/>
      <c r="N76" s="203"/>
      <c r="O76" s="38"/>
      <c r="P76" s="36"/>
      <c r="Q76" s="104"/>
      <c r="R76" s="72"/>
      <c r="S76" s="73"/>
      <c r="V76" s="288"/>
      <c r="W76" s="76"/>
      <c r="X76" s="108"/>
    </row>
    <row r="77" spans="5:24" x14ac:dyDescent="0.25">
      <c r="E77" s="187"/>
      <c r="F77" s="47"/>
      <c r="G77" s="204"/>
      <c r="L77" s="203"/>
      <c r="M77" s="106"/>
      <c r="N77" s="203"/>
      <c r="O77" s="38"/>
      <c r="P77" s="36"/>
      <c r="Q77" s="104"/>
      <c r="R77" s="72"/>
      <c r="S77" s="73"/>
      <c r="V77" s="288"/>
      <c r="W77" s="76"/>
      <c r="X77" s="108"/>
    </row>
    <row r="78" spans="5:24" x14ac:dyDescent="0.25">
      <c r="E78" s="187"/>
      <c r="F78" s="47"/>
      <c r="G78" s="204"/>
      <c r="L78" s="203"/>
      <c r="M78" s="106"/>
      <c r="N78" s="203"/>
      <c r="O78" s="38"/>
      <c r="P78" s="36"/>
      <c r="Q78" s="104"/>
      <c r="R78" s="72"/>
      <c r="S78" s="73"/>
      <c r="V78" s="288"/>
      <c r="W78" s="76"/>
      <c r="X78" s="108"/>
    </row>
    <row r="79" spans="5:24" x14ac:dyDescent="0.25">
      <c r="E79" s="187"/>
      <c r="F79" s="47"/>
      <c r="G79" s="204"/>
      <c r="L79" s="203"/>
      <c r="M79" s="106"/>
      <c r="N79" s="203"/>
      <c r="O79" s="38"/>
      <c r="P79" s="36"/>
      <c r="Q79" s="104"/>
      <c r="R79" s="72"/>
      <c r="S79" s="73"/>
      <c r="V79" s="288"/>
      <c r="W79" s="76"/>
      <c r="X79" s="108"/>
    </row>
    <row r="80" spans="5:24" x14ac:dyDescent="0.25">
      <c r="E80" s="187"/>
      <c r="F80" s="47"/>
      <c r="G80" s="204"/>
      <c r="L80" s="203"/>
      <c r="M80" s="106"/>
      <c r="N80" s="203"/>
      <c r="O80" s="38"/>
      <c r="P80" s="36"/>
      <c r="Q80" s="104"/>
      <c r="R80" s="72"/>
      <c r="S80" s="73"/>
      <c r="V80" s="288"/>
      <c r="W80" s="76"/>
      <c r="X80" s="108"/>
    </row>
    <row r="81" spans="5:24" x14ac:dyDescent="0.25">
      <c r="E81" s="187"/>
      <c r="F81" s="47"/>
      <c r="G81" s="204"/>
      <c r="L81" s="203"/>
      <c r="M81" s="106"/>
      <c r="N81" s="203"/>
      <c r="O81" s="38"/>
      <c r="P81" s="36"/>
      <c r="Q81" s="104"/>
      <c r="R81" s="72"/>
      <c r="S81" s="73"/>
      <c r="V81" s="288"/>
      <c r="W81" s="76"/>
      <c r="X81" s="108"/>
    </row>
    <row r="82" spans="5:24" x14ac:dyDescent="0.25">
      <c r="E82" s="187"/>
      <c r="F82" s="47"/>
      <c r="G82" s="204"/>
      <c r="L82" s="203"/>
      <c r="M82" s="106"/>
      <c r="N82" s="203"/>
      <c r="O82" s="38"/>
      <c r="P82" s="36"/>
      <c r="Q82" s="104"/>
      <c r="R82" s="72"/>
      <c r="S82" s="73"/>
      <c r="V82" s="288"/>
      <c r="W82" s="76"/>
      <c r="X82" s="108"/>
    </row>
    <row r="83" spans="5:24" x14ac:dyDescent="0.25">
      <c r="E83" s="187"/>
      <c r="F83" s="47"/>
      <c r="G83" s="204"/>
      <c r="L83" s="203"/>
      <c r="M83" s="106"/>
      <c r="N83" s="203"/>
      <c r="O83" s="38"/>
      <c r="P83" s="36"/>
      <c r="Q83" s="104"/>
      <c r="R83" s="72"/>
      <c r="S83" s="73"/>
      <c r="V83" s="288"/>
      <c r="W83" s="76"/>
      <c r="X83" s="108"/>
    </row>
    <row r="84" spans="5:24" x14ac:dyDescent="0.25">
      <c r="E84" s="187"/>
      <c r="F84" s="47"/>
      <c r="G84" s="204"/>
      <c r="L84" s="203"/>
      <c r="M84" s="106"/>
      <c r="N84" s="203"/>
      <c r="O84" s="38"/>
      <c r="P84" s="36"/>
      <c r="Q84" s="104"/>
      <c r="R84" s="72"/>
      <c r="S84" s="73"/>
      <c r="V84" s="288"/>
      <c r="W84" s="76"/>
      <c r="X84" s="108"/>
    </row>
    <row r="85" spans="5:24" x14ac:dyDescent="0.25">
      <c r="E85" s="187"/>
      <c r="F85" s="47"/>
      <c r="G85" s="204"/>
      <c r="L85" s="203"/>
      <c r="M85" s="106"/>
      <c r="N85" s="203"/>
      <c r="O85" s="38"/>
      <c r="P85" s="36"/>
      <c r="Q85" s="104"/>
      <c r="R85" s="72"/>
      <c r="S85" s="73"/>
      <c r="V85" s="288"/>
      <c r="W85" s="76"/>
      <c r="X85" s="108"/>
    </row>
    <row r="86" spans="5:24" x14ac:dyDescent="0.25">
      <c r="E86" s="187"/>
      <c r="F86" s="47"/>
      <c r="G86" s="204"/>
      <c r="L86" s="203"/>
      <c r="M86" s="106"/>
      <c r="N86" s="203"/>
      <c r="O86" s="38"/>
      <c r="P86" s="36"/>
      <c r="Q86" s="104"/>
      <c r="R86" s="72"/>
      <c r="S86" s="73"/>
      <c r="V86" s="288"/>
      <c r="W86" s="76"/>
      <c r="X86" s="108"/>
    </row>
    <row r="87" spans="5:24" x14ac:dyDescent="0.25">
      <c r="E87" s="187"/>
      <c r="F87" s="47"/>
      <c r="G87" s="204"/>
      <c r="L87" s="203"/>
      <c r="M87" s="106"/>
      <c r="N87" s="203"/>
      <c r="O87" s="38"/>
      <c r="P87" s="36"/>
      <c r="Q87" s="104"/>
      <c r="R87" s="72"/>
      <c r="S87" s="73"/>
      <c r="V87" s="288"/>
      <c r="W87" s="76"/>
      <c r="X87" s="108"/>
    </row>
    <row r="88" spans="5:24" x14ac:dyDescent="0.25">
      <c r="E88" s="187"/>
      <c r="F88" s="47"/>
      <c r="G88" s="204"/>
      <c r="L88" s="203"/>
      <c r="M88" s="106"/>
      <c r="N88" s="203"/>
      <c r="O88" s="38"/>
      <c r="P88" s="36"/>
      <c r="Q88" s="104"/>
      <c r="R88" s="72"/>
      <c r="S88" s="73"/>
      <c r="V88" s="288"/>
      <c r="W88" s="76"/>
      <c r="X88" s="108"/>
    </row>
    <row r="89" spans="5:24" x14ac:dyDescent="0.25">
      <c r="E89" s="187"/>
      <c r="F89" s="47"/>
      <c r="G89" s="204"/>
      <c r="L89" s="203"/>
      <c r="M89" s="106"/>
      <c r="N89" s="203"/>
      <c r="O89" s="38"/>
      <c r="P89" s="36"/>
      <c r="Q89" s="104"/>
      <c r="R89" s="72"/>
      <c r="S89" s="73"/>
      <c r="V89" s="288"/>
      <c r="W89" s="76"/>
      <c r="X89" s="108"/>
    </row>
    <row r="90" spans="5:24" x14ac:dyDescent="0.25">
      <c r="E90" s="187"/>
      <c r="F90" s="47"/>
      <c r="G90" s="204"/>
      <c r="L90" s="203"/>
      <c r="M90" s="106"/>
      <c r="N90" s="203"/>
      <c r="O90" s="38"/>
      <c r="P90" s="36"/>
      <c r="Q90" s="104"/>
      <c r="R90" s="72"/>
      <c r="S90" s="73"/>
      <c r="V90" s="288"/>
      <c r="W90" s="76"/>
      <c r="X90" s="108"/>
    </row>
    <row r="91" spans="5:24" x14ac:dyDescent="0.25">
      <c r="E91" s="187"/>
      <c r="F91" s="47"/>
      <c r="G91" s="204"/>
      <c r="L91" s="203"/>
      <c r="M91" s="106"/>
      <c r="N91" s="203"/>
      <c r="O91" s="38"/>
      <c r="P91" s="36"/>
      <c r="Q91" s="104"/>
      <c r="R91" s="72"/>
      <c r="S91" s="73"/>
      <c r="V91" s="288"/>
      <c r="W91" s="76"/>
      <c r="X91" s="108"/>
    </row>
    <row r="92" spans="5:24" x14ac:dyDescent="0.25">
      <c r="E92" s="187"/>
      <c r="F92" s="47"/>
      <c r="G92" s="204"/>
      <c r="L92" s="203"/>
      <c r="M92" s="106"/>
      <c r="N92" s="203"/>
      <c r="O92" s="38"/>
      <c r="P92" s="36"/>
      <c r="Q92" s="104"/>
      <c r="R92" s="72"/>
      <c r="S92" s="73"/>
      <c r="V92" s="288"/>
      <c r="W92" s="76"/>
      <c r="X92" s="108"/>
    </row>
    <row r="93" spans="5:24" x14ac:dyDescent="0.25">
      <c r="E93" s="187"/>
      <c r="F93" s="47"/>
      <c r="G93" s="204"/>
      <c r="L93" s="203"/>
      <c r="M93" s="106"/>
      <c r="N93" s="203"/>
      <c r="O93" s="38"/>
      <c r="P93" s="36"/>
      <c r="Q93" s="104"/>
      <c r="R93" s="72"/>
      <c r="S93" s="73"/>
      <c r="V93" s="288"/>
      <c r="W93" s="76"/>
      <c r="X93" s="108"/>
    </row>
    <row r="94" spans="5:24" x14ac:dyDescent="0.25">
      <c r="E94" s="187"/>
      <c r="F94" s="47"/>
      <c r="G94" s="204"/>
      <c r="L94" s="203"/>
      <c r="M94" s="106"/>
      <c r="N94" s="203"/>
      <c r="O94" s="38"/>
      <c r="P94" s="36"/>
      <c r="Q94" s="104"/>
      <c r="R94" s="72"/>
      <c r="S94" s="73"/>
      <c r="V94" s="288"/>
      <c r="W94" s="76"/>
      <c r="X94" s="108"/>
    </row>
    <row r="95" spans="5:24" x14ac:dyDescent="0.25">
      <c r="E95" s="187"/>
      <c r="F95" s="47"/>
      <c r="G95" s="204"/>
      <c r="L95" s="203"/>
      <c r="M95" s="106"/>
      <c r="N95" s="203"/>
      <c r="O95" s="38"/>
      <c r="P95" s="36"/>
      <c r="Q95" s="104"/>
      <c r="R95" s="72"/>
      <c r="S95" s="73"/>
      <c r="V95" s="288"/>
      <c r="W95" s="76"/>
      <c r="X95" s="108"/>
    </row>
    <row r="96" spans="5:24" x14ac:dyDescent="0.25">
      <c r="E96" s="187"/>
      <c r="F96" s="47"/>
      <c r="G96" s="204"/>
      <c r="L96" s="203"/>
      <c r="M96" s="106"/>
      <c r="N96" s="203"/>
      <c r="O96" s="38"/>
      <c r="P96" s="36"/>
      <c r="Q96" s="104"/>
      <c r="R96" s="72"/>
      <c r="S96" s="73"/>
      <c r="V96" s="288"/>
      <c r="W96" s="76"/>
      <c r="X96" s="108"/>
    </row>
    <row r="97" spans="5:24" x14ac:dyDescent="0.25">
      <c r="E97" s="187"/>
      <c r="F97" s="47"/>
      <c r="G97" s="204"/>
      <c r="L97" s="203"/>
      <c r="M97" s="106"/>
      <c r="N97" s="203"/>
      <c r="O97" s="38"/>
      <c r="P97" s="36"/>
      <c r="Q97" s="104"/>
      <c r="R97" s="72"/>
      <c r="S97" s="73"/>
      <c r="V97" s="288"/>
      <c r="W97" s="76"/>
      <c r="X97" s="108"/>
    </row>
    <row r="98" spans="5:24" x14ac:dyDescent="0.25">
      <c r="E98" s="187"/>
      <c r="F98" s="47"/>
      <c r="G98" s="204"/>
      <c r="L98" s="203"/>
      <c r="M98" s="106"/>
      <c r="N98" s="203"/>
      <c r="O98" s="38"/>
      <c r="P98" s="36"/>
      <c r="Q98" s="104"/>
      <c r="R98" s="72"/>
      <c r="S98" s="73"/>
      <c r="V98" s="288"/>
      <c r="W98" s="76"/>
      <c r="X98" s="108"/>
    </row>
    <row r="99" spans="5:24" x14ac:dyDescent="0.25">
      <c r="E99" s="187"/>
      <c r="F99" s="47"/>
      <c r="G99" s="204"/>
      <c r="L99" s="203"/>
      <c r="M99" s="106"/>
      <c r="N99" s="203"/>
      <c r="O99" s="38"/>
      <c r="P99" s="36"/>
      <c r="Q99" s="104"/>
      <c r="R99" s="72"/>
      <c r="S99" s="73"/>
      <c r="V99" s="288"/>
      <c r="W99" s="76"/>
      <c r="X99" s="108"/>
    </row>
    <row r="100" spans="5:24" x14ac:dyDescent="0.25">
      <c r="E100" s="187"/>
      <c r="F100" s="47"/>
      <c r="G100" s="204"/>
      <c r="L100" s="203"/>
      <c r="M100" s="106"/>
      <c r="N100" s="203"/>
      <c r="O100" s="38"/>
      <c r="P100" s="36"/>
      <c r="Q100" s="104"/>
      <c r="R100" s="72"/>
      <c r="S100" s="73"/>
      <c r="V100" s="288"/>
      <c r="W100" s="76"/>
      <c r="X100" s="108"/>
    </row>
    <row r="101" spans="5:24" x14ac:dyDescent="0.25">
      <c r="E101" s="187"/>
      <c r="F101" s="47"/>
      <c r="G101" s="204"/>
      <c r="L101" s="203"/>
      <c r="M101" s="106"/>
      <c r="N101" s="203"/>
      <c r="O101" s="38"/>
      <c r="P101" s="36"/>
      <c r="Q101" s="104"/>
      <c r="R101" s="72"/>
      <c r="S101" s="73"/>
      <c r="V101" s="288"/>
      <c r="W101" s="76"/>
      <c r="X101" s="108"/>
    </row>
    <row r="102" spans="5:24" x14ac:dyDescent="0.25">
      <c r="E102" s="187"/>
      <c r="F102" s="47"/>
      <c r="G102" s="204"/>
      <c r="L102" s="203"/>
      <c r="M102" s="106"/>
      <c r="N102" s="203"/>
      <c r="O102" s="38"/>
      <c r="P102" s="36"/>
      <c r="Q102" s="104"/>
      <c r="R102" s="72"/>
      <c r="S102" s="73"/>
      <c r="V102" s="288"/>
      <c r="W102" s="76"/>
      <c r="X102" s="108"/>
    </row>
    <row r="103" spans="5:24" x14ac:dyDescent="0.25">
      <c r="L103" s="203"/>
      <c r="M103" s="106"/>
      <c r="N103" s="203"/>
      <c r="O103" s="38"/>
      <c r="P103" s="36"/>
      <c r="Q103" s="104"/>
      <c r="R103" s="72"/>
      <c r="S103" s="73"/>
      <c r="V103" s="288"/>
      <c r="W103" s="76"/>
      <c r="X103" s="108"/>
    </row>
    <row r="104" spans="5:24" x14ac:dyDescent="0.25">
      <c r="L104" s="203"/>
      <c r="M104" s="106"/>
      <c r="N104" s="203"/>
      <c r="O104" s="38"/>
      <c r="P104" s="36"/>
      <c r="Q104" s="104"/>
      <c r="R104" s="72"/>
      <c r="S104" s="73"/>
      <c r="V104" s="288"/>
      <c r="W104" s="76"/>
      <c r="X104" s="108"/>
    </row>
    <row r="105" spans="5:24" x14ac:dyDescent="0.25">
      <c r="S105" s="209"/>
    </row>
    <row r="106" spans="5:24" x14ac:dyDescent="0.25">
      <c r="S106" s="209"/>
    </row>
    <row r="107" spans="5:24" x14ac:dyDescent="0.25">
      <c r="S107" s="209"/>
    </row>
    <row r="108" spans="5:24" x14ac:dyDescent="0.25">
      <c r="S108" s="209"/>
    </row>
    <row r="109" spans="5:24" x14ac:dyDescent="0.25">
      <c r="S109" s="209"/>
    </row>
    <row r="110" spans="5:24" x14ac:dyDescent="0.25">
      <c r="S110" s="209"/>
    </row>
    <row r="111" spans="5:24" x14ac:dyDescent="0.25">
      <c r="S111" s="209"/>
    </row>
    <row r="112" spans="5:24" x14ac:dyDescent="0.25">
      <c r="S112" s="209"/>
    </row>
    <row r="113" spans="19:19" x14ac:dyDescent="0.25">
      <c r="S113" s="209"/>
    </row>
    <row r="114" spans="19:19" x14ac:dyDescent="0.25">
      <c r="S114" s="209"/>
    </row>
    <row r="115" spans="19:19" x14ac:dyDescent="0.25">
      <c r="S115" s="209"/>
    </row>
    <row r="116" spans="19:19" x14ac:dyDescent="0.25">
      <c r="S116" s="209"/>
    </row>
    <row r="117" spans="19:19" x14ac:dyDescent="0.25">
      <c r="S117" s="209"/>
    </row>
    <row r="118" spans="19:19" x14ac:dyDescent="0.25">
      <c r="S118" s="209"/>
    </row>
    <row r="119" spans="19:19" x14ac:dyDescent="0.25">
      <c r="S119" s="209"/>
    </row>
    <row r="120" spans="19:19" x14ac:dyDescent="0.25">
      <c r="S120" s="209"/>
    </row>
    <row r="121" spans="19:19" x14ac:dyDescent="0.25">
      <c r="S121" s="209"/>
    </row>
    <row r="122" spans="19:19" x14ac:dyDescent="0.25">
      <c r="S122" s="209"/>
    </row>
    <row r="123" spans="19:19" x14ac:dyDescent="0.25">
      <c r="S123" s="209"/>
    </row>
    <row r="124" spans="19:19" x14ac:dyDescent="0.25">
      <c r="S124" s="209"/>
    </row>
    <row r="125" spans="19:19" x14ac:dyDescent="0.25">
      <c r="S125" s="209"/>
    </row>
    <row r="126" spans="19:19" x14ac:dyDescent="0.25">
      <c r="S126" s="209"/>
    </row>
    <row r="127" spans="19:19" x14ac:dyDescent="0.25">
      <c r="S127" s="209"/>
    </row>
    <row r="128" spans="19:19" x14ac:dyDescent="0.25">
      <c r="S128" s="209"/>
    </row>
    <row r="129" spans="19:19" x14ac:dyDescent="0.25">
      <c r="S129" s="209"/>
    </row>
    <row r="130" spans="19:19" x14ac:dyDescent="0.25">
      <c r="S130" s="209"/>
    </row>
    <row r="131" spans="19:19" x14ac:dyDescent="0.25">
      <c r="S131" s="209"/>
    </row>
    <row r="132" spans="19:19" x14ac:dyDescent="0.25">
      <c r="S132" s="209"/>
    </row>
    <row r="133" spans="19:19" x14ac:dyDescent="0.25">
      <c r="S133" s="209"/>
    </row>
    <row r="134" spans="19:19" x14ac:dyDescent="0.25">
      <c r="S134" s="209"/>
    </row>
    <row r="135" spans="19:19" x14ac:dyDescent="0.25">
      <c r="S135" s="209"/>
    </row>
    <row r="136" spans="19:19" x14ac:dyDescent="0.25">
      <c r="S136" s="209"/>
    </row>
    <row r="137" spans="19:19" x14ac:dyDescent="0.25">
      <c r="S137" s="209"/>
    </row>
    <row r="138" spans="19:19" x14ac:dyDescent="0.25">
      <c r="S138" s="209"/>
    </row>
    <row r="139" spans="19:19" x14ac:dyDescent="0.25">
      <c r="S139" s="209"/>
    </row>
    <row r="140" spans="19:19" x14ac:dyDescent="0.25">
      <c r="S140" s="209"/>
    </row>
    <row r="141" spans="19:19" x14ac:dyDescent="0.25">
      <c r="S141" s="209"/>
    </row>
    <row r="142" spans="19:19" x14ac:dyDescent="0.25">
      <c r="S142" s="209"/>
    </row>
    <row r="143" spans="19:19" x14ac:dyDescent="0.25">
      <c r="S143" s="209"/>
    </row>
    <row r="144" spans="19:19" x14ac:dyDescent="0.25">
      <c r="S144" s="209"/>
    </row>
    <row r="145" spans="19:19" x14ac:dyDescent="0.25">
      <c r="S145" s="209"/>
    </row>
  </sheetData>
  <sortState ref="B2:X46">
    <sortCondition descending="1" ref="X2:X46"/>
  </sortState>
  <pageMargins left="0.7" right="0.7" top="0.75" bottom="0.75" header="0.3" footer="0.3"/>
  <pageSetup scale="45" fitToHeight="0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"/>
  <sheetViews>
    <sheetView workbookViewId="0">
      <selection sqref="A1:V1048576"/>
    </sheetView>
  </sheetViews>
  <sheetFormatPr defaultRowHeight="15" x14ac:dyDescent="0.25"/>
  <cols>
    <col min="1" max="1" width="17.85546875" style="9" customWidth="1"/>
    <col min="2" max="2" width="7.140625" style="9" customWidth="1"/>
    <col min="3" max="3" width="3.7109375" style="9" customWidth="1"/>
    <col min="4" max="4" width="3.85546875" style="9" customWidth="1"/>
    <col min="5" max="5" width="4.42578125" style="9" customWidth="1"/>
    <col min="6" max="6" width="4.140625" style="9" customWidth="1"/>
    <col min="7" max="7" width="4.5703125" style="9" customWidth="1"/>
    <col min="8" max="8" width="4.28515625" style="9" customWidth="1"/>
    <col min="9" max="9" width="4.5703125" style="9" customWidth="1"/>
    <col min="10" max="10" width="5" style="9" customWidth="1"/>
    <col min="11" max="11" width="4.85546875" style="9" customWidth="1"/>
    <col min="12" max="12" width="5.140625" style="9" customWidth="1"/>
    <col min="13" max="14" width="4.5703125" style="9" customWidth="1"/>
    <col min="15" max="15" width="4" style="9" customWidth="1"/>
    <col min="16" max="16" width="4.140625" style="9" customWidth="1"/>
    <col min="17" max="17" width="4.28515625" style="9" customWidth="1"/>
    <col min="18" max="18" width="3.5703125" style="9" customWidth="1"/>
    <col min="19" max="19" width="4.5703125" style="9" customWidth="1"/>
    <col min="20" max="20" width="3.42578125" style="9" customWidth="1"/>
    <col min="21" max="21" width="9.140625" style="9"/>
    <col min="22" max="22" width="9" style="1" customWidth="1"/>
    <col min="23" max="23" width="9.140625" style="1" hidden="1" customWidth="1"/>
    <col min="24" max="24" width="9.140625" style="1"/>
  </cols>
  <sheetData>
    <row r="1" spans="1:21" ht="54" x14ac:dyDescent="0.25">
      <c r="A1" s="2" t="s">
        <v>0</v>
      </c>
      <c r="B1" s="3" t="s">
        <v>1</v>
      </c>
      <c r="C1" s="4" t="s">
        <v>20</v>
      </c>
      <c r="D1" s="4" t="s">
        <v>2</v>
      </c>
      <c r="E1" s="4" t="s">
        <v>3</v>
      </c>
      <c r="F1" s="5" t="s">
        <v>4</v>
      </c>
      <c r="G1" s="7" t="s">
        <v>5</v>
      </c>
      <c r="H1" s="7" t="s">
        <v>6</v>
      </c>
      <c r="I1" s="7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Jr Barrels</vt:lpstr>
      <vt:lpstr>Jr Breakaway</vt:lpstr>
      <vt:lpstr>Jr Bulls</vt:lpstr>
      <vt:lpstr>Sr. Breakaway</vt:lpstr>
      <vt:lpstr>Sr Header</vt:lpstr>
      <vt:lpstr>Sr Heeler</vt:lpstr>
      <vt:lpstr>Sheet2</vt:lpstr>
      <vt:lpstr>Sheet1</vt:lpstr>
      <vt:lpstr>Sheet10</vt:lpstr>
      <vt:lpstr>'Jr Barrels'!Print_Area</vt:lpstr>
      <vt:lpstr>'Jr Breakaway'!Print_Area</vt:lpstr>
      <vt:lpstr>'Jr Bulls'!Print_Area</vt:lpstr>
      <vt:lpstr>'Sr Header'!Print_Area</vt:lpstr>
      <vt:lpstr>'Sr Heeler'!Print_Area</vt:lpstr>
      <vt:lpstr>'Sr. Breakaway'!Print_Area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Kari Zubach</cp:lastModifiedBy>
  <cp:lastPrinted>2017-09-02T19:42:06Z</cp:lastPrinted>
  <dcterms:created xsi:type="dcterms:W3CDTF">2014-01-20T18:08:02Z</dcterms:created>
  <dcterms:modified xsi:type="dcterms:W3CDTF">2017-09-04T23:29:09Z</dcterms:modified>
</cp:coreProperties>
</file>