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80" windowWidth="17895" windowHeight="8775" firstSheet="1" activeTab="33"/>
  </bookViews>
  <sheets>
    <sheet name="Bareback" sheetId="39" r:id="rId1"/>
    <sheet name="Saddle Bronc" sheetId="2" r:id="rId2"/>
    <sheet name="Bull Riding" sheetId="3" r:id="rId3"/>
    <sheet name="Steer Wrestling" sheetId="4" r:id="rId4"/>
    <sheet name="Tie Down" sheetId="5" r:id="rId5"/>
    <sheet name="Header" sheetId="6" r:id="rId6"/>
    <sheet name="Sheet6" sheetId="16" state="hidden" r:id="rId7"/>
    <sheet name="Sheet7" sheetId="17" state="hidden" r:id="rId8"/>
    <sheet name="Heeler" sheetId="7" r:id="rId9"/>
    <sheet name="Sheet8" sheetId="18" state="hidden" r:id="rId10"/>
    <sheet name="Sheet9" sheetId="19" state="hidden" r:id="rId11"/>
    <sheet name="Sheet11" sheetId="20" state="hidden" r:id="rId12"/>
    <sheet name="Sheet12" sheetId="21" state="hidden" r:id="rId13"/>
    <sheet name="Sheet13" sheetId="22" state="hidden" r:id="rId14"/>
    <sheet name="Sheet14" sheetId="23" state="hidden" r:id="rId15"/>
    <sheet name="Sheet15" sheetId="24" state="hidden" r:id="rId16"/>
    <sheet name="Sheet16" sheetId="25" state="hidden" r:id="rId17"/>
    <sheet name="Sheet17" sheetId="26" state="hidden" r:id="rId18"/>
    <sheet name="Sheet18" sheetId="27" state="hidden" r:id="rId19"/>
    <sheet name="Sheet19" sheetId="28" state="hidden" r:id="rId20"/>
    <sheet name="Sheet20" sheetId="29" state="hidden" r:id="rId21"/>
    <sheet name="Sheet21" sheetId="30" state="hidden" r:id="rId22"/>
    <sheet name="Sheet22" sheetId="31" state="hidden" r:id="rId23"/>
    <sheet name="Sheet23" sheetId="32" state="hidden" r:id="rId24"/>
    <sheet name="Sheet24" sheetId="33" state="hidden" r:id="rId25"/>
    <sheet name="Sheet25" sheetId="34" state="hidden" r:id="rId26"/>
    <sheet name="Sheet26" sheetId="35" state="hidden" r:id="rId27"/>
    <sheet name="Sheet27" sheetId="36" state="hidden" r:id="rId28"/>
    <sheet name="Sheet28" sheetId="37" state="hidden" r:id="rId29"/>
    <sheet name="Sheet29" sheetId="38" state="hidden" r:id="rId30"/>
    <sheet name="Sheet3" sheetId="13" state="hidden" r:id="rId31"/>
    <sheet name="Sheet4" sheetId="14" state="hidden" r:id="rId32"/>
    <sheet name="Breakaway" sheetId="8" r:id="rId33"/>
    <sheet name="Barrels" sheetId="9" r:id="rId34"/>
    <sheet name="Sheet5" sheetId="15" state="hidden" r:id="rId35"/>
    <sheet name="Sheet2" sheetId="12" state="hidden" r:id="rId36"/>
    <sheet name="Sheet1" sheetId="11" state="hidden" r:id="rId37"/>
    <sheet name="Sheet10" sheetId="10" state="hidden" r:id="rId38"/>
  </sheets>
  <definedNames>
    <definedName name="_xlnm.Print_Area" localSheetId="0">Bareback!$A$1:$Y$26</definedName>
    <definedName name="_xlnm.Print_Area" localSheetId="33">Barrels!$A$1:$Y$67</definedName>
    <definedName name="_xlnm.Print_Area" localSheetId="32">Breakaway!$A$1:$Y$84</definedName>
    <definedName name="_xlnm.Print_Area" localSheetId="2">'Bull Riding'!$A$1:$Y$30</definedName>
    <definedName name="_xlnm.Print_Area" localSheetId="5">Header!$A$1:$Y$73</definedName>
    <definedName name="_xlnm.Print_Area" localSheetId="8">Heeler!$A$1:$Y$69</definedName>
    <definedName name="_xlnm.Print_Area" localSheetId="1">'Saddle Bronc'!$A$1:$Y$32</definedName>
    <definedName name="_xlnm.Print_Area" localSheetId="3">'Steer Wrestling'!$A$1:$Y$57</definedName>
    <definedName name="_xlnm.Print_Area" localSheetId="4">'Tie Down'!$A$1:$Y$63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67" i="7"/>
  <c r="A68" s="1"/>
  <c r="A69" s="1"/>
  <c r="A70" s="1"/>
  <c r="A71" s="1"/>
  <c r="A72" s="1"/>
  <c r="A83" i="8" l="1"/>
  <c r="A84" s="1"/>
  <c r="A85" s="1"/>
  <c r="Y51"/>
  <c r="Y77"/>
  <c r="Y85"/>
  <c r="Y11" i="3" l="1"/>
  <c r="Y12"/>
  <c r="Y13"/>
  <c r="Y10"/>
  <c r="Y6"/>
  <c r="Y14"/>
  <c r="Y16"/>
  <c r="Y17"/>
  <c r="Y18"/>
  <c r="Y19"/>
  <c r="Y20"/>
  <c r="Y21"/>
  <c r="Y15"/>
  <c r="Y22"/>
  <c r="Y24"/>
  <c r="Y25"/>
  <c r="Y26"/>
  <c r="Y27"/>
  <c r="Y28"/>
  <c r="Y29"/>
  <c r="Y23"/>
  <c r="A24" l="1"/>
  <c r="A25" s="1"/>
  <c r="A27"/>
  <c r="A28" s="1"/>
  <c r="A30"/>
  <c r="A31" s="1"/>
  <c r="A33"/>
  <c r="A34" s="1"/>
  <c r="C8" i="39" l="1"/>
  <c r="Y8"/>
  <c r="C7"/>
  <c r="Y7"/>
  <c r="C9"/>
  <c r="Y9"/>
  <c r="C11"/>
  <c r="Y11"/>
  <c r="C6"/>
  <c r="Y6"/>
  <c r="C14"/>
  <c r="Y14"/>
  <c r="C13"/>
  <c r="Y13"/>
  <c r="C15"/>
  <c r="Y15"/>
  <c r="C12"/>
  <c r="Y12"/>
  <c r="C16"/>
  <c r="Y16"/>
  <c r="C17"/>
  <c r="Y17"/>
  <c r="C18"/>
  <c r="Y18"/>
  <c r="C19"/>
  <c r="Y19"/>
  <c r="C20"/>
  <c r="Y20"/>
  <c r="C39" i="6" l="1"/>
  <c r="Y39"/>
  <c r="C5"/>
  <c r="Y5"/>
  <c r="C46"/>
  <c r="Y46"/>
  <c r="C47"/>
  <c r="Y47"/>
  <c r="C48"/>
  <c r="Y48"/>
  <c r="C34"/>
  <c r="Y34"/>
  <c r="C42"/>
  <c r="Y42"/>
  <c r="C9"/>
  <c r="Y9"/>
  <c r="C53"/>
  <c r="Y53"/>
  <c r="A22"/>
  <c r="A23" s="1"/>
  <c r="C54"/>
  <c r="Y54"/>
  <c r="C49"/>
  <c r="Y49"/>
  <c r="C10" i="2" l="1"/>
  <c r="C25"/>
  <c r="C15"/>
  <c r="C22"/>
  <c r="C8"/>
  <c r="C11"/>
  <c r="C31"/>
  <c r="C9"/>
  <c r="C17"/>
  <c r="C6"/>
  <c r="C28"/>
  <c r="C29"/>
  <c r="C4"/>
  <c r="C5"/>
  <c r="C3" i="3"/>
  <c r="C14"/>
  <c r="C17"/>
  <c r="C20"/>
  <c r="C10"/>
  <c r="C4"/>
  <c r="C27"/>
  <c r="C26"/>
  <c r="C21"/>
  <c r="C16"/>
  <c r="C5"/>
  <c r="C6"/>
  <c r="C2"/>
  <c r="C13"/>
  <c r="C19"/>
  <c r="C22"/>
  <c r="C8"/>
  <c r="C9"/>
  <c r="C7"/>
  <c r="C12"/>
  <c r="C25"/>
  <c r="C24"/>
  <c r="C18"/>
  <c r="C28"/>
  <c r="C15"/>
  <c r="Y3"/>
  <c r="Y4"/>
  <c r="Y5"/>
  <c r="Y8"/>
  <c r="Y9"/>
  <c r="Y7"/>
  <c r="Y2"/>
  <c r="C16" i="7"/>
  <c r="C51"/>
  <c r="C58"/>
  <c r="C65"/>
  <c r="C28"/>
  <c r="C3"/>
  <c r="C64"/>
  <c r="C31"/>
  <c r="C21"/>
  <c r="C61"/>
  <c r="C26"/>
  <c r="C8"/>
  <c r="C5"/>
  <c r="C42"/>
  <c r="C6"/>
  <c r="C10"/>
  <c r="C67"/>
  <c r="C44"/>
  <c r="C12"/>
  <c r="C34"/>
  <c r="C55"/>
  <c r="C4"/>
  <c r="C2"/>
  <c r="C53"/>
  <c r="C9"/>
  <c r="C63"/>
  <c r="C27"/>
  <c r="C33"/>
  <c r="C17"/>
  <c r="C66"/>
  <c r="C69"/>
  <c r="C29"/>
  <c r="C7"/>
  <c r="C25"/>
  <c r="C57"/>
  <c r="C38"/>
  <c r="C11"/>
  <c r="C41"/>
  <c r="C43"/>
  <c r="C62"/>
  <c r="C24"/>
  <c r="C15"/>
  <c r="C20"/>
  <c r="C37"/>
  <c r="C48"/>
  <c r="C22"/>
  <c r="C40"/>
  <c r="C23"/>
  <c r="C46"/>
  <c r="C14"/>
  <c r="C39"/>
  <c r="C30"/>
  <c r="C13"/>
  <c r="C19"/>
  <c r="C32"/>
  <c r="C54"/>
  <c r="C45"/>
  <c r="C49"/>
  <c r="C52"/>
  <c r="C50"/>
  <c r="C59"/>
  <c r="C18"/>
  <c r="C35"/>
  <c r="C36"/>
  <c r="C60"/>
  <c r="C56"/>
  <c r="C68"/>
  <c r="C47"/>
  <c r="Y16"/>
  <c r="Y51"/>
  <c r="Y58"/>
  <c r="Y65"/>
  <c r="Y28"/>
  <c r="Y3"/>
  <c r="Y64"/>
  <c r="Y31"/>
  <c r="Y21"/>
  <c r="Y61"/>
  <c r="Y26"/>
  <c r="Y8"/>
  <c r="Y5"/>
  <c r="Y42"/>
  <c r="Y6"/>
  <c r="Y10"/>
  <c r="Y67"/>
  <c r="Y44"/>
  <c r="Y12"/>
  <c r="Y34"/>
  <c r="Y55"/>
  <c r="Y4"/>
  <c r="Y2"/>
  <c r="Y53"/>
  <c r="Y9"/>
  <c r="Y63"/>
  <c r="Y27"/>
  <c r="Y33"/>
  <c r="Y17"/>
  <c r="Y66"/>
  <c r="Y69"/>
  <c r="Y29"/>
  <c r="Y7"/>
  <c r="Y25"/>
  <c r="Y57"/>
  <c r="Y38"/>
  <c r="Y11"/>
  <c r="Y41"/>
  <c r="Y43"/>
  <c r="Y62"/>
  <c r="Y24"/>
  <c r="Y15"/>
  <c r="Y20"/>
  <c r="Y37"/>
  <c r="Y48"/>
  <c r="Y22"/>
  <c r="Y40"/>
  <c r="Y23"/>
  <c r="Y46"/>
  <c r="Y14"/>
  <c r="Y39"/>
  <c r="Y30"/>
  <c r="Y13"/>
  <c r="Y19"/>
  <c r="Y32"/>
  <c r="Y54"/>
  <c r="Y45"/>
  <c r="Y49"/>
  <c r="Y52"/>
  <c r="Y50"/>
  <c r="Y59"/>
  <c r="Y18"/>
  <c r="Y35"/>
  <c r="Y36"/>
  <c r="Y60"/>
  <c r="Y56"/>
  <c r="Y68"/>
  <c r="Y70"/>
  <c r="Y71"/>
  <c r="Y72"/>
  <c r="Y47"/>
  <c r="Y68" i="8"/>
  <c r="Y28"/>
  <c r="Y7"/>
  <c r="Y43"/>
  <c r="Y12"/>
  <c r="Y57"/>
  <c r="Y2"/>
  <c r="Y74"/>
  <c r="Y9"/>
  <c r="Y35"/>
  <c r="Y44"/>
  <c r="Y4"/>
  <c r="Y63"/>
  <c r="Y70"/>
  <c r="Y39"/>
  <c r="Y6"/>
  <c r="Y32"/>
  <c r="Y61"/>
  <c r="Y14"/>
  <c r="Y48"/>
  <c r="Y59"/>
  <c r="Y8"/>
  <c r="Y18"/>
  <c r="Y21"/>
  <c r="Y3"/>
  <c r="Y24"/>
  <c r="Y81"/>
  <c r="Y34"/>
  <c r="Y22"/>
  <c r="Y58"/>
  <c r="Y46"/>
  <c r="Y26"/>
  <c r="Y53"/>
  <c r="Y78"/>
  <c r="Y20"/>
  <c r="Y30"/>
  <c r="Y36"/>
  <c r="Y71"/>
  <c r="Y84"/>
  <c r="Y55"/>
  <c r="Y76"/>
  <c r="Y23"/>
  <c r="Y33"/>
  <c r="Y41"/>
  <c r="Y10"/>
  <c r="Y19"/>
  <c r="Y16"/>
  <c r="Y15"/>
  <c r="Y65"/>
  <c r="Y75"/>
  <c r="Y83"/>
  <c r="Y27"/>
  <c r="Y11"/>
  <c r="Y38"/>
  <c r="Y25"/>
  <c r="Y49"/>
  <c r="Y56"/>
  <c r="Y42"/>
  <c r="Y5"/>
  <c r="Y13"/>
  <c r="Y54"/>
  <c r="Y66"/>
  <c r="Y60"/>
  <c r="Y50"/>
  <c r="Y80"/>
  <c r="Y40"/>
  <c r="Y64"/>
  <c r="Y29"/>
  <c r="Y79"/>
  <c r="Y67"/>
  <c r="Y31"/>
  <c r="Y17"/>
  <c r="Y37"/>
  <c r="Y82"/>
  <c r="Y72"/>
  <c r="Y47"/>
  <c r="Y52"/>
  <c r="Y73"/>
  <c r="Y69"/>
  <c r="C68"/>
  <c r="C28"/>
  <c r="C7"/>
  <c r="C43"/>
  <c r="C12"/>
  <c r="C57"/>
  <c r="C2"/>
  <c r="C74"/>
  <c r="C9"/>
  <c r="C35"/>
  <c r="C44"/>
  <c r="C4"/>
  <c r="C63"/>
  <c r="C70"/>
  <c r="C39"/>
  <c r="C6"/>
  <c r="C32"/>
  <c r="C61"/>
  <c r="C14"/>
  <c r="C48"/>
  <c r="C59"/>
  <c r="C8"/>
  <c r="C18"/>
  <c r="C21"/>
  <c r="C3"/>
  <c r="C24"/>
  <c r="C81"/>
  <c r="C34"/>
  <c r="C22"/>
  <c r="C58"/>
  <c r="C46"/>
  <c r="C26"/>
  <c r="C53"/>
  <c r="C78"/>
  <c r="C20"/>
  <c r="C30"/>
  <c r="C36"/>
  <c r="C71"/>
  <c r="C84"/>
  <c r="C55"/>
  <c r="C76"/>
  <c r="C23"/>
  <c r="C33"/>
  <c r="C41"/>
  <c r="C10"/>
  <c r="C19"/>
  <c r="C16"/>
  <c r="C15"/>
  <c r="C65"/>
  <c r="C75"/>
  <c r="C83"/>
  <c r="C27"/>
  <c r="C11"/>
  <c r="C38"/>
  <c r="C25"/>
  <c r="C49"/>
  <c r="C56"/>
  <c r="C42"/>
  <c r="C5"/>
  <c r="C13"/>
  <c r="C54"/>
  <c r="C66"/>
  <c r="C60"/>
  <c r="C50"/>
  <c r="C80"/>
  <c r="C40"/>
  <c r="C64"/>
  <c r="C29"/>
  <c r="C79"/>
  <c r="C67"/>
  <c r="C31"/>
  <c r="C17"/>
  <c r="C37"/>
  <c r="C82"/>
  <c r="C72"/>
  <c r="C47"/>
  <c r="C52"/>
  <c r="C73"/>
  <c r="C69"/>
  <c r="C45"/>
  <c r="C62"/>
  <c r="Y62"/>
  <c r="Y25" i="39"/>
  <c r="Y2"/>
  <c r="Y5"/>
  <c r="Y23"/>
  <c r="Y26"/>
  <c r="Y21"/>
  <c r="Y24"/>
  <c r="Y22"/>
  <c r="Y3"/>
  <c r="Y10"/>
  <c r="Y27"/>
  <c r="Y28"/>
  <c r="Y4"/>
  <c r="C24" i="9"/>
  <c r="C22"/>
  <c r="C49"/>
  <c r="C63"/>
  <c r="C60"/>
  <c r="C3"/>
  <c r="C18"/>
  <c r="C29"/>
  <c r="C32"/>
  <c r="C17"/>
  <c r="C45"/>
  <c r="C13"/>
  <c r="C25"/>
  <c r="C26"/>
  <c r="C37"/>
  <c r="C48"/>
  <c r="C56"/>
  <c r="C61"/>
  <c r="C14"/>
  <c r="C2"/>
  <c r="C21"/>
  <c r="C10"/>
  <c r="C51"/>
  <c r="C7"/>
  <c r="C11"/>
  <c r="C42"/>
  <c r="C50"/>
  <c r="C57"/>
  <c r="C40"/>
  <c r="C4"/>
  <c r="C23"/>
  <c r="C41"/>
  <c r="C8"/>
  <c r="C58"/>
  <c r="C43"/>
  <c r="C19"/>
  <c r="C62"/>
  <c r="C15"/>
  <c r="C31"/>
  <c r="C20"/>
  <c r="C39"/>
  <c r="C12"/>
  <c r="C5"/>
  <c r="C47"/>
  <c r="C34"/>
  <c r="C30"/>
  <c r="C44"/>
  <c r="C54"/>
  <c r="C28"/>
  <c r="C38"/>
  <c r="C67"/>
  <c r="C52"/>
  <c r="C9"/>
  <c r="C59"/>
  <c r="C65"/>
  <c r="C36"/>
  <c r="C66"/>
  <c r="C53"/>
  <c r="C35"/>
  <c r="C46"/>
  <c r="C55"/>
  <c r="C16"/>
  <c r="C27"/>
  <c r="C6"/>
  <c r="C64"/>
  <c r="C68"/>
  <c r="C69"/>
  <c r="C70"/>
  <c r="C33"/>
  <c r="C18" i="6"/>
  <c r="C59"/>
  <c r="C29"/>
  <c r="C2"/>
  <c r="C45"/>
  <c r="C67"/>
  <c r="C6"/>
  <c r="C35"/>
  <c r="C8"/>
  <c r="C31"/>
  <c r="C41"/>
  <c r="C70"/>
  <c r="C61"/>
  <c r="C14"/>
  <c r="C33"/>
  <c r="C19"/>
  <c r="C10"/>
  <c r="C26"/>
  <c r="C63"/>
  <c r="C66"/>
  <c r="C25"/>
  <c r="C28"/>
  <c r="C22"/>
  <c r="C27"/>
  <c r="C32"/>
  <c r="C40"/>
  <c r="C4"/>
  <c r="C11"/>
  <c r="C12"/>
  <c r="C73"/>
  <c r="C56"/>
  <c r="C30"/>
  <c r="C3"/>
  <c r="C23"/>
  <c r="C62"/>
  <c r="C15"/>
  <c r="C7"/>
  <c r="C55"/>
  <c r="C21"/>
  <c r="C20"/>
  <c r="C38"/>
  <c r="C43"/>
  <c r="C36"/>
  <c r="C17"/>
  <c r="C16"/>
  <c r="C69"/>
  <c r="C57"/>
  <c r="C44"/>
  <c r="C52"/>
  <c r="C58"/>
  <c r="C64"/>
  <c r="C71"/>
  <c r="C50"/>
  <c r="C60"/>
  <c r="C37"/>
  <c r="C51"/>
  <c r="C68"/>
  <c r="C74"/>
  <c r="C75"/>
  <c r="C76"/>
  <c r="C13"/>
  <c r="C72"/>
  <c r="C24"/>
  <c r="C65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Y18"/>
  <c r="Y59"/>
  <c r="Y29"/>
  <c r="Y2"/>
  <c r="Y45"/>
  <c r="Y67"/>
  <c r="Y6"/>
  <c r="Y35"/>
  <c r="Y8"/>
  <c r="Y31"/>
  <c r="Y41"/>
  <c r="Y70"/>
  <c r="Y61"/>
  <c r="Y14"/>
  <c r="Y33"/>
  <c r="Y19"/>
  <c r="Y10"/>
  <c r="Y26"/>
  <c r="Y63"/>
  <c r="Y66"/>
  <c r="Y25"/>
  <c r="Y28"/>
  <c r="Y22"/>
  <c r="Y27"/>
  <c r="Y32"/>
  <c r="Y40"/>
  <c r="Y4"/>
  <c r="Y11"/>
  <c r="Y12"/>
  <c r="Y73"/>
  <c r="Y56"/>
  <c r="Y30"/>
  <c r="Y3"/>
  <c r="Y23"/>
  <c r="Y62"/>
  <c r="Y15"/>
  <c r="Y7"/>
  <c r="Y55"/>
  <c r="Y21"/>
  <c r="Y20"/>
  <c r="Y38"/>
  <c r="Y43"/>
  <c r="Y36"/>
  <c r="Y17"/>
  <c r="Y16"/>
  <c r="Y69"/>
  <c r="Y57"/>
  <c r="Y44"/>
  <c r="Y52"/>
  <c r="Y58"/>
  <c r="Y64"/>
  <c r="Y71"/>
  <c r="Y50"/>
  <c r="Y60"/>
  <c r="Y37"/>
  <c r="Y51"/>
  <c r="Y68"/>
  <c r="Y74"/>
  <c r="Y75"/>
  <c r="Y76"/>
  <c r="Y13"/>
  <c r="Y72"/>
  <c r="Y24"/>
  <c r="Y65"/>
  <c r="Y77"/>
  <c r="Y78"/>
  <c r="Y79"/>
  <c r="Y80"/>
  <c r="Y81"/>
  <c r="Y82"/>
  <c r="Y83"/>
  <c r="Y84"/>
  <c r="Y85"/>
  <c r="Y86"/>
  <c r="Y87"/>
  <c r="Y88"/>
  <c r="Y89"/>
  <c r="Y90"/>
  <c r="Y91"/>
  <c r="Y92"/>
  <c r="Y93"/>
  <c r="Y94"/>
  <c r="Y95"/>
  <c r="Y96"/>
  <c r="Y97"/>
  <c r="Y98"/>
  <c r="Y99"/>
  <c r="Y100"/>
  <c r="Y101"/>
  <c r="Y102"/>
  <c r="Y103"/>
  <c r="Y104"/>
  <c r="Y105"/>
  <c r="Y106"/>
  <c r="Y107"/>
  <c r="Y108"/>
  <c r="Y109"/>
  <c r="Y110"/>
  <c r="Y111"/>
  <c r="Y112"/>
  <c r="Y113"/>
  <c r="Y114"/>
  <c r="Y115"/>
  <c r="Y116"/>
  <c r="Y117"/>
  <c r="Y118"/>
  <c r="Y119"/>
  <c r="Y120"/>
  <c r="Y121"/>
  <c r="Y122"/>
  <c r="Y123"/>
  <c r="Y124"/>
  <c r="Y125"/>
  <c r="Y126"/>
  <c r="Y127"/>
  <c r="Y128"/>
  <c r="Y129"/>
  <c r="Y130"/>
  <c r="Y131"/>
  <c r="Y132"/>
  <c r="Y133"/>
  <c r="Y134"/>
  <c r="Y135"/>
  <c r="Y136"/>
  <c r="Y137"/>
  <c r="Y138"/>
  <c r="Y139"/>
  <c r="Y140"/>
  <c r="Y141"/>
  <c r="Y142"/>
  <c r="Y143"/>
  <c r="Y144"/>
  <c r="Y145"/>
  <c r="Y146"/>
  <c r="Y2" i="5"/>
  <c r="Y34"/>
  <c r="Y51"/>
  <c r="Y61"/>
  <c r="Y16"/>
  <c r="Y21"/>
  <c r="Y33"/>
  <c r="Y59"/>
  <c r="Y58"/>
  <c r="Y27"/>
  <c r="Y25"/>
  <c r="Y38"/>
  <c r="Y13"/>
  <c r="Y47"/>
  <c r="Y45"/>
  <c r="Y40"/>
  <c r="Y8"/>
  <c r="Y12"/>
  <c r="Y9"/>
  <c r="Y6"/>
  <c r="Y39"/>
  <c r="Y22"/>
  <c r="Y42"/>
  <c r="Y36"/>
  <c r="Y5"/>
  <c r="Y17"/>
  <c r="Y50"/>
  <c r="Y57"/>
  <c r="Y60"/>
  <c r="Y15"/>
  <c r="Y14"/>
  <c r="Y35"/>
  <c r="Y44"/>
  <c r="Y26"/>
  <c r="Y7"/>
  <c r="Y11"/>
  <c r="Y41"/>
  <c r="Y55"/>
  <c r="Y24"/>
  <c r="Y48"/>
  <c r="Y31"/>
  <c r="Y19"/>
  <c r="Y30"/>
  <c r="Y29"/>
  <c r="Y54"/>
  <c r="Y49"/>
  <c r="Y37"/>
  <c r="Y3"/>
  <c r="Y43"/>
  <c r="Y28"/>
  <c r="Y46"/>
  <c r="Y32"/>
  <c r="Y52"/>
  <c r="Y53"/>
  <c r="Y10"/>
  <c r="Y18"/>
  <c r="Y62"/>
  <c r="Y56"/>
  <c r="Y23"/>
  <c r="Y64"/>
  <c r="Y63"/>
  <c r="Y20"/>
  <c r="Y65"/>
  <c r="Y66"/>
  <c r="Y67"/>
  <c r="Y68"/>
  <c r="Y69"/>
  <c r="Y70"/>
  <c r="Y71"/>
  <c r="Y72"/>
  <c r="Y73"/>
  <c r="Y74"/>
  <c r="C2"/>
  <c r="C34"/>
  <c r="C51"/>
  <c r="C61"/>
  <c r="C16"/>
  <c r="C21"/>
  <c r="C33"/>
  <c r="C59"/>
  <c r="C58"/>
  <c r="C27"/>
  <c r="C25"/>
  <c r="C38"/>
  <c r="C13"/>
  <c r="C47"/>
  <c r="C45"/>
  <c r="C40"/>
  <c r="C8"/>
  <c r="C12"/>
  <c r="C9"/>
  <c r="C6"/>
  <c r="C39"/>
  <c r="C22"/>
  <c r="C42"/>
  <c r="C36"/>
  <c r="C5"/>
  <c r="C17"/>
  <c r="C50"/>
  <c r="C57"/>
  <c r="C60"/>
  <c r="C15"/>
  <c r="C14"/>
  <c r="C35"/>
  <c r="C44"/>
  <c r="C26"/>
  <c r="C7"/>
  <c r="C11"/>
  <c r="C41"/>
  <c r="C55"/>
  <c r="C24"/>
  <c r="C48"/>
  <c r="C31"/>
  <c r="C19"/>
  <c r="C30"/>
  <c r="C29"/>
  <c r="C54"/>
  <c r="C49"/>
  <c r="C37"/>
  <c r="C3"/>
  <c r="C43"/>
  <c r="C28"/>
  <c r="C46"/>
  <c r="C32"/>
  <c r="C52"/>
  <c r="C53"/>
  <c r="C10"/>
  <c r="C18"/>
  <c r="C62"/>
  <c r="C56"/>
  <c r="C23"/>
  <c r="C64"/>
  <c r="C63"/>
  <c r="C20"/>
  <c r="C65"/>
  <c r="C66"/>
  <c r="C67"/>
  <c r="C68"/>
  <c r="C69"/>
  <c r="C70"/>
  <c r="C71"/>
  <c r="C72"/>
  <c r="C73"/>
  <c r="Y4"/>
  <c r="C4"/>
  <c r="C11" i="3"/>
  <c r="C29"/>
  <c r="C23"/>
  <c r="C30"/>
  <c r="C31"/>
  <c r="C32"/>
  <c r="C33"/>
  <c r="C34"/>
  <c r="C70" i="7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74" i="5"/>
  <c r="C3" i="2"/>
  <c r="C16"/>
  <c r="C2"/>
  <c r="C19"/>
  <c r="C20"/>
  <c r="C14"/>
  <c r="C7"/>
  <c r="C12"/>
  <c r="C26"/>
  <c r="C18"/>
  <c r="C13"/>
  <c r="C30"/>
  <c r="C32"/>
  <c r="C27"/>
  <c r="C24"/>
  <c r="C21"/>
  <c r="C23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1" i="8"/>
  <c r="C77"/>
  <c r="C40" i="4"/>
  <c r="C11"/>
  <c r="C23"/>
  <c r="C29"/>
  <c r="C35"/>
  <c r="C39"/>
  <c r="C56"/>
  <c r="C31"/>
  <c r="C42"/>
  <c r="C2"/>
  <c r="C16"/>
  <c r="C12"/>
  <c r="C3"/>
  <c r="C30"/>
  <c r="C48"/>
  <c r="C6"/>
  <c r="C41"/>
  <c r="C26"/>
  <c r="C19"/>
  <c r="C10"/>
  <c r="C24"/>
  <c r="C8"/>
  <c r="C37"/>
  <c r="C47"/>
  <c r="C4"/>
  <c r="C7"/>
  <c r="C52"/>
  <c r="C18"/>
  <c r="C46"/>
  <c r="C57"/>
  <c r="C5"/>
  <c r="C38"/>
  <c r="C14"/>
  <c r="C20"/>
  <c r="C27"/>
  <c r="C21"/>
  <c r="C33"/>
  <c r="C54"/>
  <c r="C9"/>
  <c r="C22"/>
  <c r="C53"/>
  <c r="C13"/>
  <c r="C32"/>
  <c r="C15"/>
  <c r="C17"/>
  <c r="C45"/>
  <c r="C51"/>
  <c r="C50"/>
  <c r="C43"/>
  <c r="C49"/>
  <c r="C55"/>
  <c r="C25"/>
  <c r="C28"/>
  <c r="C36"/>
  <c r="C34"/>
  <c r="C58"/>
  <c r="C59"/>
  <c r="C60"/>
  <c r="C61"/>
  <c r="C62"/>
  <c r="C63"/>
  <c r="C64"/>
  <c r="C44"/>
  <c r="C25" i="39"/>
  <c r="C2"/>
  <c r="C5"/>
  <c r="C23"/>
  <c r="C26"/>
  <c r="C21"/>
  <c r="C24"/>
  <c r="C22"/>
  <c r="C3"/>
  <c r="C10"/>
  <c r="C27"/>
  <c r="C28"/>
  <c r="C29"/>
  <c r="C4"/>
  <c r="C71" i="9"/>
  <c r="C72"/>
  <c r="C73"/>
  <c r="C74"/>
  <c r="C75"/>
  <c r="C76"/>
  <c r="C85" i="8"/>
  <c r="C35" i="3"/>
  <c r="C36"/>
  <c r="Y40" i="4"/>
  <c r="Y11"/>
  <c r="Y23"/>
  <c r="Y29"/>
  <c r="Y31"/>
  <c r="Y42"/>
  <c r="Y2"/>
  <c r="Y39"/>
  <c r="Y12"/>
  <c r="Y35"/>
  <c r="Y30"/>
  <c r="Y48"/>
  <c r="Y16"/>
  <c r="Y41"/>
  <c r="Y26"/>
  <c r="Y19"/>
  <c r="Y24"/>
  <c r="Y37"/>
  <c r="Y47"/>
  <c r="Y4"/>
  <c r="Y8"/>
  <c r="Y7"/>
  <c r="Y52"/>
  <c r="Y18"/>
  <c r="Y46"/>
  <c r="Y57"/>
  <c r="Y14"/>
  <c r="Y20"/>
  <c r="Y56"/>
  <c r="Y27"/>
  <c r="Y21"/>
  <c r="Y33"/>
  <c r="Y54"/>
  <c r="Y9"/>
  <c r="Y22"/>
  <c r="Y53"/>
  <c r="Y13"/>
  <c r="Y10"/>
  <c r="Y3"/>
  <c r="Y32"/>
  <c r="Y17"/>
  <c r="Y45"/>
  <c r="Y51"/>
  <c r="Y50"/>
  <c r="Y43"/>
  <c r="Y49"/>
  <c r="Y55"/>
  <c r="Y38"/>
  <c r="Y5"/>
  <c r="Y15"/>
  <c r="Y6"/>
  <c r="Y25"/>
  <c r="Y28"/>
  <c r="Y36"/>
  <c r="Y34"/>
  <c r="Y58"/>
  <c r="Y59"/>
  <c r="C65"/>
  <c r="C66"/>
  <c r="C67"/>
  <c r="C68"/>
  <c r="C69"/>
  <c r="C70"/>
  <c r="C71"/>
  <c r="C30" i="39"/>
  <c r="C31"/>
  <c r="C32"/>
  <c r="C33"/>
  <c r="C34"/>
  <c r="C35"/>
  <c r="C36"/>
  <c r="Y58" i="9"/>
  <c r="Y43"/>
  <c r="Y19"/>
  <c r="Y40"/>
  <c r="Y62"/>
  <c r="Y15"/>
  <c r="Y31"/>
  <c r="Y20"/>
  <c r="Y39"/>
  <c r="Y12"/>
  <c r="Y46"/>
  <c r="Y55"/>
  <c r="Y16"/>
  <c r="Y61"/>
  <c r="Y8"/>
  <c r="Y53"/>
  <c r="Y27"/>
  <c r="Y6"/>
  <c r="Y64"/>
  <c r="Y68"/>
  <c r="Y69"/>
  <c r="Y70"/>
  <c r="Y71"/>
  <c r="Y72"/>
  <c r="Y73"/>
  <c r="Y74"/>
  <c r="Y75"/>
  <c r="Y76"/>
  <c r="Y5"/>
  <c r="Y47"/>
  <c r="Y34"/>
  <c r="Y30"/>
  <c r="Y44"/>
  <c r="Y54"/>
  <c r="Y28"/>
  <c r="Y37"/>
  <c r="Y38"/>
  <c r="Y67"/>
  <c r="Y52"/>
  <c r="Y9"/>
  <c r="Y59"/>
  <c r="Y65"/>
  <c r="Y36"/>
  <c r="Y66"/>
  <c r="Y35"/>
  <c r="Y45" i="8"/>
  <c r="A2" i="39"/>
  <c r="A3" s="1"/>
  <c r="A5"/>
  <c r="Y29"/>
  <c r="Y30"/>
  <c r="Y31"/>
  <c r="Y32"/>
  <c r="Y33"/>
  <c r="Y34"/>
  <c r="Y35"/>
  <c r="Y36"/>
  <c r="Y37"/>
  <c r="Y38"/>
  <c r="Y39"/>
  <c r="Y40"/>
  <c r="Y41"/>
  <c r="Y42"/>
  <c r="Y43"/>
  <c r="Y44"/>
  <c r="Y45"/>
  <c r="Y46"/>
  <c r="Y47"/>
  <c r="Y48"/>
  <c r="Y49"/>
  <c r="Y50"/>
  <c r="Y51"/>
  <c r="Y52"/>
  <c r="Y53"/>
  <c r="Y15" i="2"/>
  <c r="Y8"/>
  <c r="Y9"/>
  <c r="Y28"/>
  <c r="Y22"/>
  <c r="Y2"/>
  <c r="Y3"/>
  <c r="Y31"/>
  <c r="Y16"/>
  <c r="Y7"/>
  <c r="Y25"/>
  <c r="Y19"/>
  <c r="Y6"/>
  <c r="Y26"/>
  <c r="Y14"/>
  <c r="Y13"/>
  <c r="Y32"/>
  <c r="Y24"/>
  <c r="Y21"/>
  <c r="Y23"/>
  <c r="Y17"/>
  <c r="Y33"/>
  <c r="Y35"/>
  <c r="Y36"/>
  <c r="Y12"/>
  <c r="Y29"/>
  <c r="Y30"/>
  <c r="Y20"/>
  <c r="Y27"/>
  <c r="Y5"/>
  <c r="Y37"/>
  <c r="Y34"/>
  <c r="Y11"/>
  <c r="Y4"/>
  <c r="Y38"/>
  <c r="Y18"/>
  <c r="Y39"/>
  <c r="Y40"/>
  <c r="Y41"/>
  <c r="Y42"/>
  <c r="Y43"/>
  <c r="Y44"/>
  <c r="Y45"/>
  <c r="Y73" i="7"/>
  <c r="Y74"/>
  <c r="Y75"/>
  <c r="Y76"/>
  <c r="Y77"/>
  <c r="Y78"/>
  <c r="Y79"/>
  <c r="Y80"/>
  <c r="Y81"/>
  <c r="Y82"/>
  <c r="Y83"/>
  <c r="Y84"/>
  <c r="Y85"/>
  <c r="Y86"/>
  <c r="Y87"/>
  <c r="Y88"/>
  <c r="Y89"/>
  <c r="Y90"/>
  <c r="Y91"/>
  <c r="Y92"/>
  <c r="Y93"/>
  <c r="Y94"/>
  <c r="Y95"/>
  <c r="Y96"/>
  <c r="Y97"/>
  <c r="Y98"/>
  <c r="Y99"/>
  <c r="Y100"/>
  <c r="Y101"/>
  <c r="Y102"/>
  <c r="Y103"/>
  <c r="Y104"/>
  <c r="Y105"/>
  <c r="Y106"/>
  <c r="Y107"/>
  <c r="Y108"/>
  <c r="Y109"/>
  <c r="Y110"/>
  <c r="Y111"/>
  <c r="Y112"/>
  <c r="Y113"/>
  <c r="Y114"/>
  <c r="Y115"/>
  <c r="Y116"/>
  <c r="Y117"/>
  <c r="Y118"/>
  <c r="Y119"/>
  <c r="Y120"/>
  <c r="Y121"/>
  <c r="Y122"/>
  <c r="Y123"/>
  <c r="Y124"/>
  <c r="Y125"/>
  <c r="Y126"/>
  <c r="Y127"/>
  <c r="Y128"/>
  <c r="Y129"/>
  <c r="Y130"/>
  <c r="Y131"/>
  <c r="Y44" i="4"/>
  <c r="Y24" i="9"/>
  <c r="Y49"/>
  <c r="Y14"/>
  <c r="Y10"/>
  <c r="Y42"/>
  <c r="Y32"/>
  <c r="Y29"/>
  <c r="Y26"/>
  <c r="Y51"/>
  <c r="Y22"/>
  <c r="Y23"/>
  <c r="Y17"/>
  <c r="Y41"/>
  <c r="Y56"/>
  <c r="Y63"/>
  <c r="Y21"/>
  <c r="Y57"/>
  <c r="Y4"/>
  <c r="Y2"/>
  <c r="Y11"/>
  <c r="Y3"/>
  <c r="Y60"/>
  <c r="Y48"/>
  <c r="Y13"/>
  <c r="Y18"/>
  <c r="Y45"/>
  <c r="Y50"/>
  <c r="Y7"/>
  <c r="Y25"/>
  <c r="Y33"/>
  <c r="Y10" i="2"/>
  <c r="Y34" i="3"/>
  <c r="Y33"/>
  <c r="Y32"/>
  <c r="Y31"/>
  <c r="Y30"/>
  <c r="Y46"/>
  <c r="Y45"/>
  <c r="Y44"/>
  <c r="Y43"/>
  <c r="Y42"/>
  <c r="Y41"/>
  <c r="Y40"/>
  <c r="Y39"/>
  <c r="Y38"/>
  <c r="Y37"/>
  <c r="Y36"/>
  <c r="Y35"/>
  <c r="Y61" i="2"/>
  <c r="Y60"/>
  <c r="Y59"/>
  <c r="Y58"/>
  <c r="Y57"/>
  <c r="Y56"/>
  <c r="Y55"/>
  <c r="Y54"/>
  <c r="Y53"/>
  <c r="Y52"/>
  <c r="Y51"/>
  <c r="Y50"/>
  <c r="Y49"/>
  <c r="Y48"/>
  <c r="Y47"/>
  <c r="Y46"/>
  <c r="Y75" i="5"/>
  <c r="Y74" i="4"/>
  <c r="Y73"/>
  <c r="Y72"/>
  <c r="Y71"/>
  <c r="Y70"/>
  <c r="Y69"/>
  <c r="Y68"/>
  <c r="Y67"/>
  <c r="Y66"/>
  <c r="Y65"/>
  <c r="Y64"/>
  <c r="Y63"/>
  <c r="Y62"/>
  <c r="Y61"/>
  <c r="Y60"/>
  <c r="Y80" i="9"/>
  <c r="Y79"/>
  <c r="Y78"/>
  <c r="Y77"/>
  <c r="A47" i="3"/>
  <c r="A30" i="6"/>
  <c r="A31" s="1"/>
  <c r="A32" s="1"/>
  <c r="A33" s="1"/>
  <c r="A35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3"/>
  <c r="A4" s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3" i="4"/>
  <c r="A5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5" i="2"/>
  <c r="A6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4" i="3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"/>
  <c r="A2" i="5"/>
  <c r="A3" s="1"/>
  <c r="A4" s="1"/>
  <c r="A6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27" i="6"/>
  <c r="A28" s="1"/>
  <c r="A24"/>
  <c r="A25" s="1"/>
  <c r="A3" i="7"/>
  <c r="A4" s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37" i="8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6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2"/>
  <c r="A3" s="1"/>
  <c r="A4" s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11" i="9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6" i="39" l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</calcChain>
</file>

<file path=xl/sharedStrings.xml><?xml version="1.0" encoding="utf-8"?>
<sst xmlns="http://schemas.openxmlformats.org/spreadsheetml/2006/main" count="734" uniqueCount="475">
  <si>
    <t>Bareback</t>
  </si>
  <si>
    <t>Region</t>
  </si>
  <si>
    <t>Peridot</t>
  </si>
  <si>
    <t>Saddle Lake</t>
  </si>
  <si>
    <t>LameDeer</t>
  </si>
  <si>
    <t>Browning</t>
  </si>
  <si>
    <t>Standoff</t>
  </si>
  <si>
    <t>Rocky Boy</t>
  </si>
  <si>
    <t>Pine Ridge</t>
  </si>
  <si>
    <t>Fort Hall</t>
  </si>
  <si>
    <t>Crow Fair</t>
  </si>
  <si>
    <t>Polson</t>
  </si>
  <si>
    <t>Rosebud</t>
  </si>
  <si>
    <t>TOTAL</t>
  </si>
  <si>
    <t>Steven DeWolfe</t>
  </si>
  <si>
    <t xml:space="preserve"> </t>
  </si>
  <si>
    <t>Saddle Bronc</t>
  </si>
  <si>
    <t>Lame Deer</t>
  </si>
  <si>
    <t>Total</t>
  </si>
  <si>
    <t>Bull Riding</t>
  </si>
  <si>
    <t>Slick Phelps</t>
  </si>
  <si>
    <t>Steer Wrestling</t>
  </si>
  <si>
    <t>Quinton Inman</t>
  </si>
  <si>
    <t>Britt Givens</t>
  </si>
  <si>
    <t>Jobe Johns</t>
  </si>
  <si>
    <t>Header</t>
  </si>
  <si>
    <t>Heeler</t>
  </si>
  <si>
    <t>Ralph Williams</t>
  </si>
  <si>
    <t>Ladies Breakaway</t>
  </si>
  <si>
    <t>Ladies Barrels</t>
  </si>
  <si>
    <t>Avi</t>
  </si>
  <si>
    <t>Davie</t>
  </si>
  <si>
    <t>White Swan</t>
  </si>
  <si>
    <t>Porterville</t>
  </si>
  <si>
    <t>Okmulgee</t>
  </si>
  <si>
    <t>Kyle</t>
  </si>
  <si>
    <t>Ft Hall</t>
  </si>
  <si>
    <t>Heart Lake</t>
  </si>
  <si>
    <t>Shiprock</t>
  </si>
  <si>
    <t>Tie Down</t>
  </si>
  <si>
    <t>Jake Longbrake</t>
  </si>
  <si>
    <t>KEY</t>
  </si>
  <si>
    <t>Clay Ramone</t>
  </si>
  <si>
    <t>Jacoby Johns</t>
  </si>
  <si>
    <t>Tsuu T'ina</t>
  </si>
  <si>
    <t>Preston Louis</t>
  </si>
  <si>
    <t>Siksika</t>
  </si>
  <si>
    <t>Annie Quinn Barney</t>
  </si>
  <si>
    <t>Mandaree</t>
  </si>
  <si>
    <t xml:space="preserve">Bill Osceola </t>
  </si>
  <si>
    <t>Buck Lunak</t>
  </si>
  <si>
    <t>Jaylen Baker</t>
  </si>
  <si>
    <t>Bill Osceola</t>
  </si>
  <si>
    <t>Dayne Johns</t>
  </si>
  <si>
    <t>Greg Louis</t>
  </si>
  <si>
    <t>Alan Gobert</t>
  </si>
  <si>
    <t>Bryton Edmunson</t>
  </si>
  <si>
    <t>Gavaro Harrison</t>
  </si>
  <si>
    <t>Naha Jumper</t>
  </si>
  <si>
    <t>Clint Bruisedhead</t>
  </si>
  <si>
    <t>Tiffany Teehee</t>
  </si>
  <si>
    <t>Kelsey Anderson</t>
  </si>
  <si>
    <t>Ashley Parks</t>
  </si>
  <si>
    <t>Boogie Johns</t>
  </si>
  <si>
    <t>Mackenzie Bowers</t>
  </si>
  <si>
    <t>Jason Baker</t>
  </si>
  <si>
    <t>Robbie Inman</t>
  </si>
  <si>
    <t>Josh Jumper</t>
  </si>
  <si>
    <t>Ed Harry</t>
  </si>
  <si>
    <t>Jayde Murphy</t>
  </si>
  <si>
    <t>Earl Tsosie</t>
  </si>
  <si>
    <t>Cody Parker</t>
  </si>
  <si>
    <t>Jayco Roper</t>
  </si>
  <si>
    <t>Bo Tyler Vocu</t>
  </si>
  <si>
    <t>Perkins</t>
  </si>
  <si>
    <t>Robert Burbank</t>
  </si>
  <si>
    <t>Jeremy Meeks</t>
  </si>
  <si>
    <t>Creighton Curley</t>
  </si>
  <si>
    <t>Soshane Kee</t>
  </si>
  <si>
    <t>Seth Longbrake</t>
  </si>
  <si>
    <t>Kole Bowman</t>
  </si>
  <si>
    <t>Steve Brickey</t>
  </si>
  <si>
    <t>Donovan Yazzie</t>
  </si>
  <si>
    <t>Tyler Warren</t>
  </si>
  <si>
    <t xml:space="preserve">Jordan Wiseman </t>
  </si>
  <si>
    <t>Casey Stone</t>
  </si>
  <si>
    <t>Kyle Smith</t>
  </si>
  <si>
    <t>Blair Burk</t>
  </si>
  <si>
    <t>Dustin Bassett</t>
  </si>
  <si>
    <t>Justin Dan</t>
  </si>
  <si>
    <t>Chase Crane</t>
  </si>
  <si>
    <t>Beau Grant</t>
  </si>
  <si>
    <t>Todd Flinn</t>
  </si>
  <si>
    <t>Kendyl Hutton</t>
  </si>
  <si>
    <t>Tamara Smith</t>
  </si>
  <si>
    <t>Halle Tathum</t>
  </si>
  <si>
    <t>Kelsey Pepion</t>
  </si>
  <si>
    <t>Kylee Jo Carder</t>
  </si>
  <si>
    <t>Sloan Anderston</t>
  </si>
  <si>
    <t>Charlcie Gatewood</t>
  </si>
  <si>
    <t>Taniah Nez</t>
  </si>
  <si>
    <t>Sloan Anderson</t>
  </si>
  <si>
    <t>Faith Holyan</t>
  </si>
  <si>
    <t>Micaela Carlile</t>
  </si>
  <si>
    <t>PJ Bradshaw</t>
  </si>
  <si>
    <t>Alexis Howell</t>
  </si>
  <si>
    <t>Ashlie Withrow</t>
  </si>
  <si>
    <t>Eric Flurry</t>
  </si>
  <si>
    <t>Dennis Begay</t>
  </si>
  <si>
    <t>Kesley Phillips</t>
  </si>
  <si>
    <t>Connor Osborn</t>
  </si>
  <si>
    <t>Reno Stoebner</t>
  </si>
  <si>
    <t>Danielle Lowman</t>
  </si>
  <si>
    <t>Cale Markham</t>
  </si>
  <si>
    <t>Justin Turner</t>
  </si>
  <si>
    <t>Stitches Stanley</t>
  </si>
  <si>
    <t>Rudy Yazzie</t>
  </si>
  <si>
    <t>Myles John</t>
  </si>
  <si>
    <t>Hazen Herrera</t>
  </si>
  <si>
    <t>Scooter Garcia</t>
  </si>
  <si>
    <t>Coleman Proctor</t>
  </si>
  <si>
    <t>Clint Harry</t>
  </si>
  <si>
    <t>Wyatt Betony</t>
  </si>
  <si>
    <t>Clifford Williams</t>
  </si>
  <si>
    <t>Ryan Nez Bitsui</t>
  </si>
  <si>
    <t>Jay Joaquin</t>
  </si>
  <si>
    <t>Archie Becenti</t>
  </si>
  <si>
    <t>Lyle Clark</t>
  </si>
  <si>
    <t>Hernald John</t>
  </si>
  <si>
    <t>Cauy Begay</t>
  </si>
  <si>
    <t>Landon Parish</t>
  </si>
  <si>
    <t>Bryton Edmundson</t>
  </si>
  <si>
    <t>Jeremiah Jodie</t>
  </si>
  <si>
    <t>Kyle Thompson</t>
  </si>
  <si>
    <t>Rian Conway</t>
  </si>
  <si>
    <t>Tre' Goff</t>
  </si>
  <si>
    <t>Braydon Boyd</t>
  </si>
  <si>
    <t>Jered Todacheenie</t>
  </si>
  <si>
    <t>Benson Charley</t>
  </si>
  <si>
    <t>Jessica Todacheenie</t>
  </si>
  <si>
    <t>Laci K Begay</t>
  </si>
  <si>
    <t>Shea Tolino</t>
  </si>
  <si>
    <t>Raynell Holgate</t>
  </si>
  <si>
    <t>Serena Dahozy</t>
  </si>
  <si>
    <t>Bailey Bates</t>
  </si>
  <si>
    <t>Gaby Whitethorn</t>
  </si>
  <si>
    <t>Kylie Gilbert</t>
  </si>
  <si>
    <t>Sallye Williams</t>
  </si>
  <si>
    <t>Constance Benally</t>
  </si>
  <si>
    <t>Hayeden Duboise</t>
  </si>
  <si>
    <t>Mia Wilson</t>
  </si>
  <si>
    <t>Edward Hawley</t>
  </si>
  <si>
    <t>Gerald Daye</t>
  </si>
  <si>
    <t>Bryan Sells</t>
  </si>
  <si>
    <t>Marco Sells</t>
  </si>
  <si>
    <t>Monte Dan</t>
  </si>
  <si>
    <t>Kevin Yazzie</t>
  </si>
  <si>
    <t>Vern Begay</t>
  </si>
  <si>
    <t>Cameron Tsinigine</t>
  </si>
  <si>
    <t>Ty Romo</t>
  </si>
  <si>
    <t>Chance Hunter</t>
  </si>
  <si>
    <t>Hiyo Yazzie</t>
  </si>
  <si>
    <t>Whiteswan</t>
  </si>
  <si>
    <t xml:space="preserve">Whiteswan </t>
  </si>
  <si>
    <t>Dustin Morigeau</t>
  </si>
  <si>
    <t>Fran Marchand</t>
  </si>
  <si>
    <t>Tyler Houle</t>
  </si>
  <si>
    <t>Ty Day Chief</t>
  </si>
  <si>
    <t>Trevin Fox</t>
  </si>
  <si>
    <t>Blaine Wheeler</t>
  </si>
  <si>
    <t>Jenna Johnson</t>
  </si>
  <si>
    <t>Dovelyn Bruised Head</t>
  </si>
  <si>
    <t>Keleigh Lee</t>
  </si>
  <si>
    <t>Rayne Bruised Head</t>
  </si>
  <si>
    <t>Justine Doka</t>
  </si>
  <si>
    <t>Mike Holyan</t>
  </si>
  <si>
    <t>Roessel Jackson</t>
  </si>
  <si>
    <t>Preston Watson</t>
  </si>
  <si>
    <t>Dean Holyan</t>
  </si>
  <si>
    <t>Derrick Begay</t>
  </si>
  <si>
    <t>Cody Barney</t>
  </si>
  <si>
    <t>Terry Doka</t>
  </si>
  <si>
    <t>Travis Thom</t>
  </si>
  <si>
    <t>Zane Not Afraid</t>
  </si>
  <si>
    <t>Gene Harry Jr</t>
  </si>
  <si>
    <t>Cort Herrera</t>
  </si>
  <si>
    <t>Clay Gun Shows</t>
  </si>
  <si>
    <t>Dylan Johnson</t>
  </si>
  <si>
    <t>Cody Carlson</t>
  </si>
  <si>
    <t>Spider Ramone</t>
  </si>
  <si>
    <t>Rocksie Marchand</t>
  </si>
  <si>
    <t>Ginger Cohea</t>
  </si>
  <si>
    <t>Kevey Broncho</t>
  </si>
  <si>
    <t>Greta Gustafson</t>
  </si>
  <si>
    <t>Amber Alsterlund</t>
  </si>
  <si>
    <t>Jareth Hale</t>
  </si>
  <si>
    <t>Stoli Fredericks</t>
  </si>
  <si>
    <t>Enyis Colliflower</t>
  </si>
  <si>
    <t>Northern Arapaho</t>
  </si>
  <si>
    <t>Delvecchio Kaye</t>
  </si>
  <si>
    <t>Vince Tsosie</t>
  </si>
  <si>
    <t>Kane Kee</t>
  </si>
  <si>
    <t>Antonio Yazzie</t>
  </si>
  <si>
    <t>Donnie Whirlwindhorse</t>
  </si>
  <si>
    <t>Ty Allen Fischer</t>
  </si>
  <si>
    <t>Roy Begay</t>
  </si>
  <si>
    <t>Jaxon Clegg</t>
  </si>
  <si>
    <t>Kenny Glasses</t>
  </si>
  <si>
    <t>Michael Bates</t>
  </si>
  <si>
    <t>Marshall Allen</t>
  </si>
  <si>
    <t>Yvette Vega</t>
  </si>
  <si>
    <t>Leslie Maker</t>
  </si>
  <si>
    <t>Karlee Meyers</t>
  </si>
  <si>
    <t>Emily Kallenberger</t>
  </si>
  <si>
    <t>Brandon Armajo</t>
  </si>
  <si>
    <t>Jon Arviso</t>
  </si>
  <si>
    <t>Wes Dayzie</t>
  </si>
  <si>
    <t>Tobin Cummins</t>
  </si>
  <si>
    <t>Arlen Armajo</t>
  </si>
  <si>
    <t>Leonard Williams Sr</t>
  </si>
  <si>
    <t>Casey Cummins</t>
  </si>
  <si>
    <t>Wacey Carviso</t>
  </si>
  <si>
    <t>Roddy Not Afraid</t>
  </si>
  <si>
    <t>Alfred Armajo</t>
  </si>
  <si>
    <t>Brandon Ben</t>
  </si>
  <si>
    <t>Arena Plenty</t>
  </si>
  <si>
    <t>Sammy Jo Bird</t>
  </si>
  <si>
    <t>Rawlinda Ben</t>
  </si>
  <si>
    <t>Cedar Jandreau</t>
  </si>
  <si>
    <t>Sunni Dixon</t>
  </si>
  <si>
    <t>Brittany Bird</t>
  </si>
  <si>
    <t>Chad Randle</t>
  </si>
  <si>
    <t>Wright Bruised Head</t>
  </si>
  <si>
    <t>Coy Black Water</t>
  </si>
  <si>
    <t>Brent Dodging Horse</t>
  </si>
  <si>
    <t>Lita Crawler</t>
  </si>
  <si>
    <t>Katrina Williams</t>
  </si>
  <si>
    <t>Katelin Conway</t>
  </si>
  <si>
    <t>Aimee Dixon</t>
  </si>
  <si>
    <t>Cee Little Light</t>
  </si>
  <si>
    <t>Jake Crawler</t>
  </si>
  <si>
    <t>Nolan Conway</t>
  </si>
  <si>
    <t>Mike White Quill</t>
  </si>
  <si>
    <t>Frank Scout</t>
  </si>
  <si>
    <t>Allan Bruised Head</t>
  </si>
  <si>
    <t>Leon Little Light</t>
  </si>
  <si>
    <t>Boyd Wesley</t>
  </si>
  <si>
    <t>Bryan Labelle</t>
  </si>
  <si>
    <t>Dustin Bears Paw</t>
  </si>
  <si>
    <t>Garrett Benjamin</t>
  </si>
  <si>
    <t>Levi Bearspaw</t>
  </si>
  <si>
    <t>Mason Dodging Horse</t>
  </si>
  <si>
    <t>Bailey Bears Paw</t>
  </si>
  <si>
    <t>PJ Fox</t>
  </si>
  <si>
    <t>Lisa Creighton</t>
  </si>
  <si>
    <t>Coy Doore</t>
  </si>
  <si>
    <t>Zalin Edwards</t>
  </si>
  <si>
    <t>Walt White</t>
  </si>
  <si>
    <t>Clay White</t>
  </si>
  <si>
    <t>Kyle Charley</t>
  </si>
  <si>
    <t>Dillon Sherrick</t>
  </si>
  <si>
    <t xml:space="preserve">Okmulgee </t>
  </si>
  <si>
    <t>JR Chino</t>
  </si>
  <si>
    <t>Gulley Finnell</t>
  </si>
  <si>
    <t>Neale "Parker" Howell</t>
  </si>
  <si>
    <t>Joe Wilson</t>
  </si>
  <si>
    <t>Samson Valentino</t>
  </si>
  <si>
    <t>Ty Toadlena</t>
  </si>
  <si>
    <t>Brandie Inman</t>
  </si>
  <si>
    <t>Jayci Braudrick</t>
  </si>
  <si>
    <t>Tyson Tsinnijinni</t>
  </si>
  <si>
    <t>Erich Rogers</t>
  </si>
  <si>
    <t>Mike Bacon</t>
  </si>
  <si>
    <t>Blaine Redhorse</t>
  </si>
  <si>
    <t>Dwight Sells</t>
  </si>
  <si>
    <t>Howard Edmundson</t>
  </si>
  <si>
    <t>Twila Jones</t>
  </si>
  <si>
    <t>Addee Carder</t>
  </si>
  <si>
    <t>Kasi Prather</t>
  </si>
  <si>
    <t>Randy Stanley</t>
  </si>
  <si>
    <t>Deedee Dawwood</t>
  </si>
  <si>
    <t>Byron Bruised Head</t>
  </si>
  <si>
    <t>Creighton Janvier</t>
  </si>
  <si>
    <t>Dustin Bird</t>
  </si>
  <si>
    <t>Jay Crawler</t>
  </si>
  <si>
    <t>Kash Shade</t>
  </si>
  <si>
    <t>Otys Little Mustache</t>
  </si>
  <si>
    <t>Triston Dixon</t>
  </si>
  <si>
    <t>Virgil Jacobs</t>
  </si>
  <si>
    <t>Dakota Giesbrecht</t>
  </si>
  <si>
    <t>Stan Wells</t>
  </si>
  <si>
    <t>Travis Maguire</t>
  </si>
  <si>
    <t>Shawn Bird</t>
  </si>
  <si>
    <t>Ken Augare</t>
  </si>
  <si>
    <t>Jay Louis</t>
  </si>
  <si>
    <t>Ray Augare</t>
  </si>
  <si>
    <t>David Bears Paw</t>
  </si>
  <si>
    <t>Colten Left Hand</t>
  </si>
  <si>
    <t>Tristin Dixon</t>
  </si>
  <si>
    <t>Kristie Ward</t>
  </si>
  <si>
    <t>Destiny Stevens</t>
  </si>
  <si>
    <t>Callie Dixon</t>
  </si>
  <si>
    <t>Kaley Conway</t>
  </si>
  <si>
    <t>Sonya Dodging Horse</t>
  </si>
  <si>
    <t>Chase Creighton</t>
  </si>
  <si>
    <t>Neyaskweyahk</t>
  </si>
  <si>
    <t>Cam Bruisedhead</t>
  </si>
  <si>
    <t>Clancy Clifford</t>
  </si>
  <si>
    <t>Kaden Deal</t>
  </si>
  <si>
    <t>Cole Pateneau</t>
  </si>
  <si>
    <t>TO Yazzie</t>
  </si>
  <si>
    <t>Marty Young Bear</t>
  </si>
  <si>
    <t>Hamley Real Bird</t>
  </si>
  <si>
    <t>Herbie O'Daniel</t>
  </si>
  <si>
    <t>Tuck Johnson</t>
  </si>
  <si>
    <t>Jesse Chase</t>
  </si>
  <si>
    <t>Scott Rogers</t>
  </si>
  <si>
    <t>Ed Cuny</t>
  </si>
  <si>
    <t>George Cummins</t>
  </si>
  <si>
    <t>Shawn Fisher</t>
  </si>
  <si>
    <t>Terry Fischer</t>
  </si>
  <si>
    <t>Megan Lunak</t>
  </si>
  <si>
    <t>Yolanda Nez</t>
  </si>
  <si>
    <t>Michelle Walking Bear</t>
  </si>
  <si>
    <t>Dylan Lemmon</t>
  </si>
  <si>
    <t>Heidi Cuny</t>
  </si>
  <si>
    <t>Julie Lenore</t>
  </si>
  <si>
    <t>Kelci Bends</t>
  </si>
  <si>
    <t>Jakki Hunt</t>
  </si>
  <si>
    <t>Keira Simonson</t>
  </si>
  <si>
    <t>White Sheild</t>
  </si>
  <si>
    <t>Jesse Wilson</t>
  </si>
  <si>
    <t>Kash Deal</t>
  </si>
  <si>
    <t>Norman Mitchell</t>
  </si>
  <si>
    <t>Kourt Starr</t>
  </si>
  <si>
    <t>Brent Belkham</t>
  </si>
  <si>
    <t>Sterling Small</t>
  </si>
  <si>
    <t>Joe Ross</t>
  </si>
  <si>
    <t>Walker Small</t>
  </si>
  <si>
    <t>Brent Belkam</t>
  </si>
  <si>
    <t>Cole Brewer</t>
  </si>
  <si>
    <t>Courtney Small</t>
  </si>
  <si>
    <t>Kassidy Dennison</t>
  </si>
  <si>
    <t>Tessie Lamere</t>
  </si>
  <si>
    <t>Amber Crowley</t>
  </si>
  <si>
    <t>Michael Not Afraid</t>
  </si>
  <si>
    <t>Ty St. Goddard</t>
  </si>
  <si>
    <t>Don Bettelyoun</t>
  </si>
  <si>
    <t>Doug Fitzgerald</t>
  </si>
  <si>
    <t>Beau Michaels</t>
  </si>
  <si>
    <t>Shane Bird Rattler</t>
  </si>
  <si>
    <t>Collin Johnson</t>
  </si>
  <si>
    <t>Slim Creighton</t>
  </si>
  <si>
    <t>JC Lawrence</t>
  </si>
  <si>
    <t>Chad Johnson</t>
  </si>
  <si>
    <t>Jim Stevens</t>
  </si>
  <si>
    <t>Kynder Starr</t>
  </si>
  <si>
    <t>Sadie Harwood</t>
  </si>
  <si>
    <t>Sydney Not Araid</t>
  </si>
  <si>
    <t>Jackson Louis</t>
  </si>
  <si>
    <t>Dalton Lessert</t>
  </si>
  <si>
    <t>Aaron Henry</t>
  </si>
  <si>
    <t>Keith Tatsey</t>
  </si>
  <si>
    <t>Casey Bird</t>
  </si>
  <si>
    <t>Leo Ramone</t>
  </si>
  <si>
    <t>Tomie Peterson</t>
  </si>
  <si>
    <t>Arianna Jones</t>
  </si>
  <si>
    <t>Amy Eagleton</t>
  </si>
  <si>
    <t>Dawson Jandreau</t>
  </si>
  <si>
    <t>Levi Jackson</t>
  </si>
  <si>
    <t>Keene Bends</t>
  </si>
  <si>
    <t>Troy Crawler</t>
  </si>
  <si>
    <t>Lou Ann Smith</t>
  </si>
  <si>
    <t>Shantell Brewer</t>
  </si>
  <si>
    <t>Sydney Kukla</t>
  </si>
  <si>
    <t>Cain Thomas</t>
  </si>
  <si>
    <t>Chance Thomas</t>
  </si>
  <si>
    <t>John Pickens</t>
  </si>
  <si>
    <t>Bo Wells</t>
  </si>
  <si>
    <t>Allen Hartness</t>
  </si>
  <si>
    <t>JC Crowley</t>
  </si>
  <si>
    <t>Tryce Chief Moon</t>
  </si>
  <si>
    <t>Lane Little Bear</t>
  </si>
  <si>
    <t>Jon Wells</t>
  </si>
  <si>
    <t>Keenan Crane</t>
  </si>
  <si>
    <t>Cameron Billy</t>
  </si>
  <si>
    <t>Jace Loring</t>
  </si>
  <si>
    <t>Daniel Bird</t>
  </si>
  <si>
    <t>John Hall</t>
  </si>
  <si>
    <t>Cammie Fox</t>
  </si>
  <si>
    <t>Sara Little Bear</t>
  </si>
  <si>
    <t>Justin Randle</t>
  </si>
  <si>
    <t>Hayze Stevens</t>
  </si>
  <si>
    <t>Kyle Running Rabbit</t>
  </si>
  <si>
    <t>Lane Wolfe</t>
  </si>
  <si>
    <t>Tristen Bull</t>
  </si>
  <si>
    <t>Deven Sells</t>
  </si>
  <si>
    <t>Sharlee Scout</t>
  </si>
  <si>
    <t>Latrice Tatsey</t>
  </si>
  <si>
    <t>Josie Louis</t>
  </si>
  <si>
    <t>Martina Monroe</t>
  </si>
  <si>
    <t>Jhett Knight</t>
  </si>
  <si>
    <t>Shadow Jensen</t>
  </si>
  <si>
    <t>Tatum Ward</t>
  </si>
  <si>
    <t>Jewel Bettelyoun</t>
  </si>
  <si>
    <t>Kaycee Werdell</t>
  </si>
  <si>
    <t>Megan Danks</t>
  </si>
  <si>
    <t>Jennifer Turner</t>
  </si>
  <si>
    <t>Chaise Teehee</t>
  </si>
  <si>
    <t>Dakota Louis</t>
  </si>
  <si>
    <t>Ivan Yazzie</t>
  </si>
  <si>
    <t>Zac Osborne</t>
  </si>
  <si>
    <t>Leonard Williams Jr.</t>
  </si>
  <si>
    <t>Lizzie Boyd</t>
  </si>
  <si>
    <t>Sierra Farland</t>
  </si>
  <si>
    <t>Stephen James</t>
  </si>
  <si>
    <t>Joe Scott Jr</t>
  </si>
  <si>
    <t>Lane Granger</t>
  </si>
  <si>
    <t>T Jay Allen</t>
  </si>
  <si>
    <t>Dehlyn Campbell</t>
  </si>
  <si>
    <t>Brooks Dahozy</t>
  </si>
  <si>
    <t>Victor Begay</t>
  </si>
  <si>
    <t>James Begay</t>
  </si>
  <si>
    <t>Tad Williams</t>
  </si>
  <si>
    <t>Kate Valdez</t>
  </si>
  <si>
    <t>Cheyenne Black Water</t>
  </si>
  <si>
    <t>Katie Miller</t>
  </si>
  <si>
    <t>Cory Fox</t>
  </si>
  <si>
    <t>Noah Wolfe</t>
  </si>
  <si>
    <t>Hoss Pepion</t>
  </si>
  <si>
    <t>Garcia Bearspaw</t>
  </si>
  <si>
    <t>Sam Bird</t>
  </si>
  <si>
    <t>Peter Tatsey</t>
  </si>
  <si>
    <t>Terry Tatsey</t>
  </si>
  <si>
    <t>Ted Hoyt</t>
  </si>
  <si>
    <t>Colleen Crawler</t>
  </si>
  <si>
    <t>Sanders</t>
  </si>
  <si>
    <t>Jacob Etsitty</t>
  </si>
  <si>
    <t xml:space="preserve">Llewellyn Paul </t>
  </si>
  <si>
    <t>Latrell Long</t>
  </si>
  <si>
    <t>Andy Sells</t>
  </si>
  <si>
    <t>Matt Jodie</t>
  </si>
  <si>
    <t>Brandon Bates</t>
  </si>
  <si>
    <t>Randy Claw</t>
  </si>
  <si>
    <t>Kornell Begay</t>
  </si>
  <si>
    <t>Erin Jones</t>
  </si>
  <si>
    <t>Lynelle Etsitty</t>
  </si>
  <si>
    <t>Shawndeana Smith</t>
  </si>
  <si>
    <t>Tara Seaton</t>
  </si>
  <si>
    <t>Keanna Dedman</t>
  </si>
  <si>
    <t>Jannon Hale</t>
  </si>
  <si>
    <t>Kyle Little</t>
  </si>
  <si>
    <t>Rance Nez</t>
  </si>
  <si>
    <t>Allen Charley</t>
  </si>
  <si>
    <t>Jeremy Alcott</t>
  </si>
  <si>
    <t>Shawn Shirley</t>
  </si>
  <si>
    <t>Bahe Henio</t>
  </si>
  <si>
    <t>Tyson Charley</t>
  </si>
  <si>
    <t>Cole Elshere</t>
  </si>
  <si>
    <t>Guytin Tsosie</t>
  </si>
  <si>
    <t>Sharon Small</t>
  </si>
  <si>
    <t>Roxanne Not Afraid</t>
  </si>
  <si>
    <t>Neil Tatsey</t>
  </si>
  <si>
    <t>Corbin Fisher</t>
  </si>
  <si>
    <t>Fort Peck</t>
  </si>
  <si>
    <t>Cheyenne River</t>
  </si>
  <si>
    <t>Ft Peck</t>
  </si>
  <si>
    <t>Mashaya Alden</t>
  </si>
  <si>
    <t>Tustin Daye</t>
  </si>
  <si>
    <t>Kakes Tibbitts</t>
  </si>
  <si>
    <t>Jacquelyn Peterson</t>
  </si>
  <si>
    <t>Dugan Black</t>
  </si>
  <si>
    <t>Doug Lawrence</t>
  </si>
  <si>
    <t>Josh Whipple</t>
  </si>
  <si>
    <t>Kelan Gesinger</t>
  </si>
</sst>
</file>

<file path=xl/styles.xml><?xml version="1.0" encoding="utf-8"?>
<styleSheet xmlns="http://schemas.openxmlformats.org/spreadsheetml/2006/main">
  <numFmts count="8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"/>
    <numFmt numFmtId="165" formatCode="0.0_);\(0.0\)"/>
    <numFmt numFmtId="166" formatCode="&quot;$&quot;#,##0.00"/>
    <numFmt numFmtId="167" formatCode="&quot;$&quot;#,##0.0000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2"/>
      <name val="Times New Roman"/>
      <family val="1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sz val="11"/>
      <color theme="1"/>
      <name val="Calibri"/>
      <family val="2"/>
      <scheme val="minor"/>
    </font>
    <font>
      <u val="singleAccounting"/>
      <sz val="12"/>
      <color theme="1"/>
      <name val="Calibri"/>
      <family val="2"/>
      <scheme val="minor"/>
    </font>
    <font>
      <sz val="12"/>
      <color rgb="FF00FFCC"/>
      <name val="Calibri"/>
      <family val="2"/>
      <scheme val="minor"/>
    </font>
    <font>
      <sz val="12"/>
      <name val="Calibri"/>
      <family val="2"/>
      <scheme val="minor"/>
    </font>
    <font>
      <u val="singleAccounting"/>
      <sz val="12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56">
    <fill>
      <patternFill patternType="none"/>
    </fill>
    <fill>
      <patternFill patternType="gray125"/>
    </fill>
    <fill>
      <patternFill patternType="solid">
        <fgColor indexed="14"/>
        <bgColor indexed="8"/>
      </patternFill>
    </fill>
    <fill>
      <patternFill patternType="solid">
        <fgColor rgb="FFFF00FF"/>
        <bgColor indexed="8"/>
      </patternFill>
    </fill>
    <fill>
      <patternFill patternType="solid">
        <fgColor rgb="FF92D05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CC0099"/>
        <bgColor indexed="64"/>
      </patternFill>
    </fill>
    <fill>
      <patternFill patternType="solid">
        <fgColor rgb="FFCC0099"/>
        <bgColor indexed="8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499984740745262"/>
        <bgColor indexed="8"/>
      </patternFill>
    </fill>
    <fill>
      <patternFill patternType="solid">
        <fgColor rgb="FFFFFF00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66FF"/>
        <bgColor indexed="8"/>
      </patternFill>
    </fill>
    <fill>
      <patternFill patternType="solid">
        <fgColor theme="0" tint="-0.34998626667073579"/>
        <bgColor indexed="8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8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1" tint="0.499984740745262"/>
        <bgColor indexed="8"/>
      </patternFill>
    </fill>
    <fill>
      <patternFill patternType="solid">
        <fgColor theme="2" tint="-0.249977111117893"/>
        <bgColor indexed="8"/>
      </patternFill>
    </fill>
    <fill>
      <patternFill patternType="solid">
        <fgColor rgb="FF05FBEF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3D7E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rgb="FF33CC33"/>
        <bgColor indexed="8"/>
      </patternFill>
    </fill>
    <fill>
      <patternFill patternType="solid">
        <fgColor theme="4" tint="0.39997558519241921"/>
        <bgColor indexed="8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 applyFill="0" applyAlignment="0" applyProtection="0"/>
    <xf numFmtId="0" fontId="1" fillId="0" borderId="0" applyFill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69">
    <xf numFmtId="0" fontId="0" fillId="0" borderId="0" xfId="0"/>
    <xf numFmtId="0" fontId="0" fillId="0" borderId="0" xfId="0"/>
    <xf numFmtId="0" fontId="3" fillId="0" borderId="1" xfId="1" applyFont="1" applyBorder="1" applyAlignment="1">
      <alignment horizontal="center"/>
    </xf>
    <xf numFmtId="0" fontId="3" fillId="0" borderId="1" xfId="1" applyFont="1" applyBorder="1"/>
    <xf numFmtId="164" fontId="2" fillId="2" borderId="1" xfId="1" applyNumberFormat="1" applyFont="1" applyFill="1" applyBorder="1" applyAlignment="1">
      <alignment textRotation="45"/>
    </xf>
    <xf numFmtId="164" fontId="2" fillId="3" borderId="1" xfId="1" applyNumberFormat="1" applyFont="1" applyFill="1" applyBorder="1" applyAlignment="1">
      <alignment textRotation="45"/>
    </xf>
    <xf numFmtId="164" fontId="2" fillId="4" borderId="1" xfId="1" applyNumberFormat="1" applyFont="1" applyFill="1" applyBorder="1" applyAlignment="1">
      <alignment textRotation="45"/>
    </xf>
    <xf numFmtId="0" fontId="1" fillId="5" borderId="1" xfId="1" applyFill="1" applyBorder="1" applyAlignment="1">
      <alignment textRotation="45"/>
    </xf>
    <xf numFmtId="0" fontId="1" fillId="5" borderId="1" xfId="1" applyFont="1" applyFill="1" applyBorder="1" applyAlignment="1">
      <alignment textRotation="45"/>
    </xf>
    <xf numFmtId="0" fontId="0" fillId="0" borderId="1" xfId="0" applyBorder="1"/>
    <xf numFmtId="0" fontId="5" fillId="0" borderId="1" xfId="0" applyFont="1" applyBorder="1"/>
    <xf numFmtId="0" fontId="0" fillId="0" borderId="1" xfId="0" applyFont="1" applyBorder="1"/>
    <xf numFmtId="166" fontId="5" fillId="19" borderId="0" xfId="0" applyNumberFormat="1" applyFont="1" applyFill="1" applyBorder="1"/>
    <xf numFmtId="44" fontId="6" fillId="21" borderId="1" xfId="3" applyFont="1" applyFill="1" applyBorder="1" applyAlignment="1">
      <alignment textRotation="45"/>
    </xf>
    <xf numFmtId="44" fontId="5" fillId="21" borderId="1" xfId="3" applyFont="1" applyFill="1" applyBorder="1"/>
    <xf numFmtId="44" fontId="5" fillId="33" borderId="1" xfId="3" applyFont="1" applyFill="1" applyBorder="1"/>
    <xf numFmtId="44" fontId="6" fillId="34" borderId="1" xfId="3" applyFont="1" applyFill="1" applyBorder="1" applyAlignment="1">
      <alignment textRotation="45"/>
    </xf>
    <xf numFmtId="44" fontId="5" fillId="34" borderId="1" xfId="3" applyFont="1" applyFill="1" applyBorder="1"/>
    <xf numFmtId="44" fontId="0" fillId="34" borderId="1" xfId="3" applyFont="1" applyFill="1" applyBorder="1"/>
    <xf numFmtId="166" fontId="5" fillId="15" borderId="1" xfId="0" applyNumberFormat="1" applyFont="1" applyFill="1" applyBorder="1"/>
    <xf numFmtId="166" fontId="5" fillId="41" borderId="1" xfId="0" applyNumberFormat="1" applyFont="1" applyFill="1" applyBorder="1"/>
    <xf numFmtId="166" fontId="5" fillId="8" borderId="1" xfId="0" applyNumberFormat="1" applyFont="1" applyFill="1" applyBorder="1"/>
    <xf numFmtId="166" fontId="5" fillId="42" borderId="1" xfId="0" applyNumberFormat="1" applyFont="1" applyFill="1" applyBorder="1"/>
    <xf numFmtId="44" fontId="5" fillId="32" borderId="1" xfId="3" applyFont="1" applyFill="1" applyBorder="1"/>
    <xf numFmtId="166" fontId="5" fillId="28" borderId="1" xfId="0" applyNumberFormat="1" applyFont="1" applyFill="1" applyBorder="1"/>
    <xf numFmtId="166" fontId="5" fillId="9" borderId="1" xfId="0" applyNumberFormat="1" applyFont="1" applyFill="1" applyBorder="1"/>
    <xf numFmtId="44" fontId="4" fillId="34" borderId="1" xfId="3" applyFont="1" applyFill="1" applyBorder="1"/>
    <xf numFmtId="44" fontId="5" fillId="43" borderId="1" xfId="3" applyFont="1" applyFill="1" applyBorder="1"/>
    <xf numFmtId="166" fontId="5" fillId="35" borderId="1" xfId="0" applyNumberFormat="1" applyFont="1" applyFill="1" applyBorder="1"/>
    <xf numFmtId="44" fontId="5" fillId="50" borderId="1" xfId="3" applyFont="1" applyFill="1" applyBorder="1"/>
    <xf numFmtId="8" fontId="5" fillId="50" borderId="1" xfId="3" applyNumberFormat="1" applyFont="1" applyFill="1" applyBorder="1"/>
    <xf numFmtId="44" fontId="6" fillId="13" borderId="1" xfId="3" applyFont="1" applyFill="1" applyBorder="1" applyAlignment="1">
      <alignment textRotation="45"/>
    </xf>
    <xf numFmtId="44" fontId="10" fillId="13" borderId="1" xfId="3" applyFont="1" applyFill="1" applyBorder="1"/>
    <xf numFmtId="166" fontId="5" fillId="49" borderId="1" xfId="0" applyNumberFormat="1" applyFont="1" applyFill="1" applyBorder="1"/>
    <xf numFmtId="166" fontId="5" fillId="24" borderId="1" xfId="0" applyNumberFormat="1" applyFont="1" applyFill="1" applyBorder="1"/>
    <xf numFmtId="166" fontId="5" fillId="36" borderId="1" xfId="0" applyNumberFormat="1" applyFont="1" applyFill="1" applyBorder="1"/>
    <xf numFmtId="166" fontId="5" fillId="52" borderId="1" xfId="0" applyNumberFormat="1" applyFont="1" applyFill="1" applyBorder="1"/>
    <xf numFmtId="166" fontId="5" fillId="53" borderId="1" xfId="0" applyNumberFormat="1" applyFont="1" applyFill="1" applyBorder="1"/>
    <xf numFmtId="0" fontId="5" fillId="0" borderId="0" xfId="0" applyFont="1"/>
    <xf numFmtId="166" fontId="5" fillId="15" borderId="2" xfId="0" applyNumberFormat="1" applyFont="1" applyFill="1" applyBorder="1"/>
    <xf numFmtId="166" fontId="5" fillId="41" borderId="2" xfId="0" applyNumberFormat="1" applyFont="1" applyFill="1" applyBorder="1"/>
    <xf numFmtId="166" fontId="5" fillId="8" borderId="2" xfId="0" applyNumberFormat="1" applyFont="1" applyFill="1" applyBorder="1"/>
    <xf numFmtId="166" fontId="5" fillId="42" borderId="2" xfId="0" applyNumberFormat="1" applyFont="1" applyFill="1" applyBorder="1"/>
    <xf numFmtId="166" fontId="5" fillId="28" borderId="2" xfId="0" applyNumberFormat="1" applyFont="1" applyFill="1" applyBorder="1"/>
    <xf numFmtId="166" fontId="5" fillId="9" borderId="2" xfId="0" applyNumberFormat="1" applyFont="1" applyFill="1" applyBorder="1"/>
    <xf numFmtId="2" fontId="5" fillId="28" borderId="1" xfId="0" applyNumberFormat="1" applyFont="1" applyFill="1" applyBorder="1"/>
    <xf numFmtId="0" fontId="5" fillId="9" borderId="1" xfId="0" applyFont="1" applyFill="1" applyBorder="1"/>
    <xf numFmtId="166" fontId="5" fillId="6" borderId="1" xfId="0" applyNumberFormat="1" applyFont="1" applyFill="1" applyBorder="1"/>
    <xf numFmtId="0" fontId="5" fillId="22" borderId="1" xfId="0" applyFont="1" applyFill="1" applyBorder="1"/>
    <xf numFmtId="44" fontId="5" fillId="14" borderId="1" xfId="3" applyFont="1" applyFill="1" applyBorder="1"/>
    <xf numFmtId="44" fontId="5" fillId="13" borderId="1" xfId="3" applyFont="1" applyFill="1" applyBorder="1"/>
    <xf numFmtId="44" fontId="5" fillId="15" borderId="1" xfId="3" applyFont="1" applyFill="1" applyBorder="1"/>
    <xf numFmtId="44" fontId="5" fillId="16" borderId="1" xfId="3" applyFont="1" applyFill="1" applyBorder="1"/>
    <xf numFmtId="44" fontId="5" fillId="30" borderId="1" xfId="3" applyFont="1" applyFill="1" applyBorder="1"/>
    <xf numFmtId="44" fontId="5" fillId="29" borderId="1" xfId="3" applyFont="1" applyFill="1" applyBorder="1"/>
    <xf numFmtId="44" fontId="5" fillId="44" borderId="1" xfId="3" applyFont="1" applyFill="1" applyBorder="1"/>
    <xf numFmtId="44" fontId="5" fillId="49" borderId="1" xfId="3" applyFont="1" applyFill="1" applyBorder="1"/>
    <xf numFmtId="8" fontId="5" fillId="48" borderId="1" xfId="3" applyNumberFormat="1" applyFont="1" applyFill="1" applyBorder="1"/>
    <xf numFmtId="166" fontId="5" fillId="51" borderId="1" xfId="0" applyNumberFormat="1" applyFont="1" applyFill="1" applyBorder="1"/>
    <xf numFmtId="166" fontId="5" fillId="17" borderId="1" xfId="0" applyNumberFormat="1" applyFont="1" applyFill="1" applyBorder="1"/>
    <xf numFmtId="166" fontId="5" fillId="22" borderId="1" xfId="0" applyNumberFormat="1" applyFont="1" applyFill="1" applyBorder="1"/>
    <xf numFmtId="166" fontId="10" fillId="8" borderId="1" xfId="0" applyNumberFormat="1" applyFont="1" applyFill="1" applyBorder="1"/>
    <xf numFmtId="44" fontId="5" fillId="48" borderId="1" xfId="3" applyFont="1" applyFill="1" applyBorder="1"/>
    <xf numFmtId="0" fontId="10" fillId="8" borderId="1" xfId="0" applyFont="1" applyFill="1" applyBorder="1"/>
    <xf numFmtId="0" fontId="12" fillId="0" borderId="1" xfId="1" applyFont="1" applyBorder="1" applyAlignment="1">
      <alignment horizontal="center"/>
    </xf>
    <xf numFmtId="164" fontId="10" fillId="25" borderId="1" xfId="1" applyNumberFormat="1" applyFont="1" applyFill="1" applyBorder="1" applyAlignment="1">
      <alignment textRotation="45"/>
    </xf>
    <xf numFmtId="164" fontId="10" fillId="46" borderId="1" xfId="1" applyNumberFormat="1" applyFont="1" applyFill="1" applyBorder="1" applyAlignment="1">
      <alignment textRotation="45"/>
    </xf>
    <xf numFmtId="164" fontId="10" fillId="8" borderId="1" xfId="1" applyNumberFormat="1" applyFont="1" applyFill="1" applyBorder="1" applyAlignment="1">
      <alignment textRotation="45"/>
    </xf>
    <xf numFmtId="164" fontId="10" fillId="42" borderId="1" xfId="1" applyNumberFormat="1" applyFont="1" applyFill="1" applyBorder="1" applyAlignment="1">
      <alignment textRotation="45"/>
    </xf>
    <xf numFmtId="44" fontId="10" fillId="32" borderId="1" xfId="3" applyFont="1" applyFill="1" applyBorder="1" applyAlignment="1">
      <alignment textRotation="45"/>
    </xf>
    <xf numFmtId="0" fontId="10" fillId="28" borderId="1" xfId="1" applyFont="1" applyFill="1" applyBorder="1" applyAlignment="1">
      <alignment textRotation="45"/>
    </xf>
    <xf numFmtId="44" fontId="10" fillId="34" borderId="1" xfId="3" applyFont="1" applyFill="1" applyBorder="1" applyAlignment="1">
      <alignment textRotation="45"/>
    </xf>
    <xf numFmtId="44" fontId="10" fillId="43" borderId="1" xfId="3" applyFont="1" applyFill="1" applyBorder="1" applyAlignment="1">
      <alignment textRotation="45"/>
    </xf>
    <xf numFmtId="44" fontId="10" fillId="21" borderId="1" xfId="3" applyFont="1" applyFill="1" applyBorder="1" applyAlignment="1">
      <alignment textRotation="45"/>
    </xf>
    <xf numFmtId="44" fontId="10" fillId="33" borderId="1" xfId="3" applyFont="1" applyFill="1" applyBorder="1" applyAlignment="1">
      <alignment textRotation="45"/>
    </xf>
    <xf numFmtId="44" fontId="10" fillId="13" borderId="1" xfId="3" applyFont="1" applyFill="1" applyBorder="1" applyAlignment="1">
      <alignment textRotation="45"/>
    </xf>
    <xf numFmtId="44" fontId="10" fillId="50" borderId="1" xfId="3" applyFont="1" applyFill="1" applyBorder="1" applyAlignment="1">
      <alignment textRotation="45"/>
    </xf>
    <xf numFmtId="164" fontId="13" fillId="49" borderId="1" xfId="1" applyNumberFormat="1" applyFont="1" applyFill="1" applyBorder="1" applyAlignment="1">
      <alignment textRotation="45"/>
    </xf>
    <xf numFmtId="164" fontId="13" fillId="36" borderId="1" xfId="1" applyNumberFormat="1" applyFont="1" applyFill="1" applyBorder="1" applyAlignment="1">
      <alignment textRotation="45"/>
    </xf>
    <xf numFmtId="164" fontId="13" fillId="52" borderId="1" xfId="1" applyNumberFormat="1" applyFont="1" applyFill="1" applyBorder="1" applyAlignment="1">
      <alignment textRotation="45"/>
    </xf>
    <xf numFmtId="164" fontId="13" fillId="53" borderId="1" xfId="1" applyNumberFormat="1" applyFont="1" applyFill="1" applyBorder="1" applyAlignment="1">
      <alignment textRotation="45"/>
    </xf>
    <xf numFmtId="165" fontId="10" fillId="35" borderId="1" xfId="1" applyNumberFormat="1" applyFont="1" applyFill="1" applyBorder="1" applyAlignment="1">
      <alignment textRotation="45"/>
    </xf>
    <xf numFmtId="0" fontId="0" fillId="0" borderId="0" xfId="0" applyFont="1"/>
    <xf numFmtId="166" fontId="0" fillId="49" borderId="1" xfId="0" applyNumberFormat="1" applyFont="1" applyFill="1" applyBorder="1"/>
    <xf numFmtId="166" fontId="0" fillId="36" borderId="1" xfId="0" applyNumberFormat="1" applyFont="1" applyFill="1" applyBorder="1"/>
    <xf numFmtId="166" fontId="0" fillId="52" borderId="1" xfId="0" applyNumberFormat="1" applyFont="1" applyFill="1" applyBorder="1"/>
    <xf numFmtId="166" fontId="0" fillId="53" borderId="1" xfId="0" applyNumberFormat="1" applyFont="1" applyFill="1" applyBorder="1"/>
    <xf numFmtId="166" fontId="0" fillId="15" borderId="1" xfId="0" applyNumberFormat="1" applyFont="1" applyFill="1" applyBorder="1"/>
    <xf numFmtId="166" fontId="0" fillId="41" borderId="1" xfId="0" applyNumberFormat="1" applyFont="1" applyFill="1" applyBorder="1"/>
    <xf numFmtId="166" fontId="0" fillId="8" borderId="1" xfId="0" applyNumberFormat="1" applyFont="1" applyFill="1" applyBorder="1"/>
    <xf numFmtId="166" fontId="0" fillId="42" borderId="1" xfId="0" applyNumberFormat="1" applyFont="1" applyFill="1" applyBorder="1"/>
    <xf numFmtId="166" fontId="0" fillId="28" borderId="1" xfId="0" applyNumberFormat="1" applyFont="1" applyFill="1" applyBorder="1"/>
    <xf numFmtId="166" fontId="0" fillId="9" borderId="1" xfId="0" applyNumberFormat="1" applyFont="1" applyFill="1" applyBorder="1"/>
    <xf numFmtId="0" fontId="0" fillId="15" borderId="1" xfId="0" applyFont="1" applyFill="1" applyBorder="1"/>
    <xf numFmtId="0" fontId="0" fillId="41" borderId="1" xfId="0" applyFont="1" applyFill="1" applyBorder="1"/>
    <xf numFmtId="0" fontId="0" fillId="8" borderId="1" xfId="0" applyFont="1" applyFill="1" applyBorder="1"/>
    <xf numFmtId="0" fontId="0" fillId="42" borderId="1" xfId="0" applyFont="1" applyFill="1" applyBorder="1"/>
    <xf numFmtId="0" fontId="0" fillId="28" borderId="1" xfId="0" applyFont="1" applyFill="1" applyBorder="1"/>
    <xf numFmtId="0" fontId="0" fillId="9" borderId="1" xfId="0" applyFont="1" applyFill="1" applyBorder="1"/>
    <xf numFmtId="0" fontId="5" fillId="0" borderId="2" xfId="0" applyFont="1" applyBorder="1"/>
    <xf numFmtId="165" fontId="0" fillId="35" borderId="1" xfId="0" applyNumberFormat="1" applyFont="1" applyFill="1" applyBorder="1"/>
    <xf numFmtId="164" fontId="0" fillId="49" borderId="1" xfId="0" applyNumberFormat="1" applyFont="1" applyFill="1" applyBorder="1"/>
    <xf numFmtId="164" fontId="0" fillId="36" borderId="1" xfId="0" applyNumberFormat="1" applyFont="1" applyFill="1" applyBorder="1"/>
    <xf numFmtId="164" fontId="0" fillId="52" borderId="1" xfId="0" applyNumberFormat="1" applyFont="1" applyFill="1" applyBorder="1"/>
    <xf numFmtId="164" fontId="0" fillId="53" borderId="1" xfId="0" applyNumberFormat="1" applyFont="1" applyFill="1" applyBorder="1"/>
    <xf numFmtId="164" fontId="6" fillId="7" borderId="1" xfId="1" applyNumberFormat="1" applyFont="1" applyFill="1" applyBorder="1" applyAlignment="1">
      <alignment textRotation="45"/>
    </xf>
    <xf numFmtId="164" fontId="6" fillId="26" borderId="1" xfId="1" applyNumberFormat="1" applyFont="1" applyFill="1" applyBorder="1" applyAlignment="1">
      <alignment textRotation="45"/>
    </xf>
    <xf numFmtId="44" fontId="6" fillId="20" borderId="1" xfId="3" applyFont="1" applyFill="1" applyBorder="1" applyAlignment="1">
      <alignment textRotation="45"/>
    </xf>
    <xf numFmtId="44" fontId="6" fillId="14" borderId="1" xfId="3" applyFont="1" applyFill="1" applyBorder="1" applyAlignment="1">
      <alignment textRotation="45"/>
    </xf>
    <xf numFmtId="0" fontId="6" fillId="10" borderId="1" xfId="1" applyFont="1" applyFill="1" applyBorder="1" applyAlignment="1">
      <alignment textRotation="45"/>
    </xf>
    <xf numFmtId="44" fontId="6" fillId="15" borderId="1" xfId="3" applyFont="1" applyFill="1" applyBorder="1" applyAlignment="1">
      <alignment textRotation="45"/>
    </xf>
    <xf numFmtId="44" fontId="6" fillId="16" borderId="1" xfId="3" applyFont="1" applyFill="1" applyBorder="1" applyAlignment="1">
      <alignment textRotation="45"/>
    </xf>
    <xf numFmtId="44" fontId="6" fillId="30" borderId="1" xfId="3" applyFont="1" applyFill="1" applyBorder="1" applyAlignment="1">
      <alignment textRotation="45"/>
    </xf>
    <xf numFmtId="44" fontId="6" fillId="18" borderId="1" xfId="3" applyFont="1" applyFill="1" applyBorder="1" applyAlignment="1">
      <alignment textRotation="45"/>
    </xf>
    <xf numFmtId="44" fontId="6" fillId="28" borderId="1" xfId="3" applyFont="1" applyFill="1" applyBorder="1" applyAlignment="1">
      <alignment textRotation="45"/>
    </xf>
    <xf numFmtId="44" fontId="6" fillId="48" borderId="1" xfId="3" applyFont="1" applyFill="1" applyBorder="1" applyAlignment="1">
      <alignment textRotation="45"/>
    </xf>
    <xf numFmtId="164" fontId="6" fillId="49" borderId="1" xfId="1" applyNumberFormat="1" applyFont="1" applyFill="1" applyBorder="1" applyAlignment="1">
      <alignment textRotation="45"/>
    </xf>
    <xf numFmtId="164" fontId="6" fillId="24" borderId="1" xfId="1" applyNumberFormat="1" applyFont="1" applyFill="1" applyBorder="1" applyAlignment="1">
      <alignment textRotation="45"/>
    </xf>
    <xf numFmtId="164" fontId="6" fillId="51" borderId="1" xfId="1" applyNumberFormat="1" applyFont="1" applyFill="1" applyBorder="1" applyAlignment="1">
      <alignment textRotation="45"/>
    </xf>
    <xf numFmtId="164" fontId="6" fillId="4" borderId="1" xfId="1" applyNumberFormat="1" applyFont="1" applyFill="1" applyBorder="1" applyAlignment="1">
      <alignment textRotation="45"/>
    </xf>
    <xf numFmtId="44" fontId="5" fillId="6" borderId="1" xfId="3" applyFont="1" applyFill="1" applyBorder="1"/>
    <xf numFmtId="44" fontId="5" fillId="20" borderId="1" xfId="3" applyFont="1" applyFill="1" applyBorder="1"/>
    <xf numFmtId="44" fontId="5" fillId="10" borderId="1" xfId="3" applyFont="1" applyFill="1" applyBorder="1"/>
    <xf numFmtId="44" fontId="5" fillId="9" borderId="1" xfId="3" applyFont="1" applyFill="1" applyBorder="1"/>
    <xf numFmtId="44" fontId="5" fillId="18" borderId="1" xfId="3" applyFont="1" applyFill="1" applyBorder="1"/>
    <xf numFmtId="44" fontId="5" fillId="28" borderId="1" xfId="3" applyFont="1" applyFill="1" applyBorder="1"/>
    <xf numFmtId="166" fontId="5" fillId="4" borderId="1" xfId="0" applyNumberFormat="1" applyFont="1" applyFill="1" applyBorder="1"/>
    <xf numFmtId="4" fontId="5" fillId="22" borderId="1" xfId="0" applyNumberFormat="1" applyFont="1" applyFill="1" applyBorder="1"/>
    <xf numFmtId="166" fontId="5" fillId="10" borderId="1" xfId="0" applyNumberFormat="1" applyFont="1" applyFill="1" applyBorder="1"/>
    <xf numFmtId="0" fontId="5" fillId="6" borderId="1" xfId="0" applyFont="1" applyFill="1" applyBorder="1"/>
    <xf numFmtId="0" fontId="5" fillId="10" borderId="1" xfId="0" applyFont="1" applyFill="1" applyBorder="1"/>
    <xf numFmtId="44" fontId="5" fillId="22" borderId="1" xfId="3" applyFont="1" applyFill="1" applyBorder="1"/>
    <xf numFmtId="44" fontId="5" fillId="0" borderId="1" xfId="3" applyFont="1" applyBorder="1"/>
    <xf numFmtId="44" fontId="5" fillId="30" borderId="0" xfId="3" applyFont="1" applyFill="1" applyBorder="1"/>
    <xf numFmtId="44" fontId="5" fillId="18" borderId="0" xfId="3" applyFont="1" applyFill="1" applyBorder="1"/>
    <xf numFmtId="44" fontId="5" fillId="34" borderId="0" xfId="3" applyFont="1" applyFill="1" applyBorder="1"/>
    <xf numFmtId="44" fontId="5" fillId="28" borderId="0" xfId="3" applyFont="1" applyFill="1" applyBorder="1"/>
    <xf numFmtId="44" fontId="5" fillId="48" borderId="0" xfId="3" applyFont="1" applyFill="1" applyBorder="1"/>
    <xf numFmtId="164" fontId="5" fillId="49" borderId="1" xfId="0" applyNumberFormat="1" applyFont="1" applyFill="1" applyBorder="1"/>
    <xf numFmtId="164" fontId="5" fillId="51" borderId="1" xfId="0" applyNumberFormat="1" applyFont="1" applyFill="1" applyBorder="1"/>
    <xf numFmtId="164" fontId="5" fillId="51" borderId="0" xfId="0" applyNumberFormat="1" applyFont="1" applyFill="1" applyBorder="1"/>
    <xf numFmtId="0" fontId="5" fillId="4" borderId="0" xfId="0" applyFont="1" applyFill="1"/>
    <xf numFmtId="0" fontId="5" fillId="0" borderId="0" xfId="0" applyFont="1" applyBorder="1"/>
    <xf numFmtId="2" fontId="6" fillId="7" borderId="1" xfId="1" applyNumberFormat="1" applyFont="1" applyFill="1" applyBorder="1" applyAlignment="1">
      <alignment textRotation="45"/>
    </xf>
    <xf numFmtId="164" fontId="6" fillId="12" borderId="1" xfId="1" applyNumberFormat="1" applyFont="1" applyFill="1" applyBorder="1" applyAlignment="1">
      <alignment textRotation="45"/>
    </xf>
    <xf numFmtId="164" fontId="6" fillId="23" borderId="1" xfId="1" applyNumberFormat="1" applyFont="1" applyFill="1" applyBorder="1" applyAlignment="1">
      <alignment textRotation="45"/>
    </xf>
    <xf numFmtId="0" fontId="6" fillId="28" borderId="1" xfId="1" applyFont="1" applyFill="1" applyBorder="1" applyAlignment="1">
      <alignment textRotation="45"/>
    </xf>
    <xf numFmtId="44" fontId="6" fillId="36" borderId="1" xfId="3" applyFont="1" applyFill="1" applyBorder="1" applyAlignment="1">
      <alignment textRotation="45"/>
    </xf>
    <xf numFmtId="166" fontId="5" fillId="11" borderId="1" xfId="0" applyNumberFormat="1" applyFont="1" applyFill="1" applyBorder="1"/>
    <xf numFmtId="166" fontId="5" fillId="23" borderId="1" xfId="0" applyNumberFormat="1" applyFont="1" applyFill="1" applyBorder="1"/>
    <xf numFmtId="44" fontId="5" fillId="36" borderId="1" xfId="3" applyFont="1" applyFill="1" applyBorder="1"/>
    <xf numFmtId="166" fontId="5" fillId="0" borderId="0" xfId="0" applyNumberFormat="1" applyFont="1"/>
    <xf numFmtId="0" fontId="5" fillId="0" borderId="0" xfId="0" applyFont="1" applyFill="1"/>
    <xf numFmtId="0" fontId="5" fillId="0" borderId="1" xfId="0" applyFont="1" applyFill="1" applyBorder="1"/>
    <xf numFmtId="2" fontId="5" fillId="6" borderId="1" xfId="0" applyNumberFormat="1" applyFont="1" applyFill="1" applyBorder="1"/>
    <xf numFmtId="0" fontId="5" fillId="11" borderId="1" xfId="0" applyFont="1" applyFill="1" applyBorder="1"/>
    <xf numFmtId="0" fontId="5" fillId="23" borderId="1" xfId="0" applyFont="1" applyFill="1" applyBorder="1"/>
    <xf numFmtId="0" fontId="5" fillId="28" borderId="1" xfId="0" applyFont="1" applyFill="1" applyBorder="1"/>
    <xf numFmtId="0" fontId="5" fillId="24" borderId="1" xfId="0" applyFont="1" applyFill="1" applyBorder="1"/>
    <xf numFmtId="164" fontId="6" fillId="8" borderId="1" xfId="1" applyNumberFormat="1" applyFont="1" applyFill="1" applyBorder="1" applyAlignment="1">
      <alignment textRotation="45"/>
    </xf>
    <xf numFmtId="44" fontId="6" fillId="29" borderId="1" xfId="3" applyFont="1" applyFill="1" applyBorder="1" applyAlignment="1">
      <alignment textRotation="45"/>
    </xf>
    <xf numFmtId="44" fontId="6" fillId="44" borderId="1" xfId="3" applyFont="1" applyFill="1" applyBorder="1" applyAlignment="1">
      <alignment textRotation="45"/>
    </xf>
    <xf numFmtId="44" fontId="6" fillId="49" borderId="1" xfId="3" applyFont="1" applyFill="1" applyBorder="1" applyAlignment="1">
      <alignment textRotation="45"/>
    </xf>
    <xf numFmtId="164" fontId="6" fillId="17" borderId="1" xfId="1" applyNumberFormat="1" applyFont="1" applyFill="1" applyBorder="1" applyAlignment="1">
      <alignment textRotation="45"/>
    </xf>
    <xf numFmtId="166" fontId="5" fillId="0" borderId="0" xfId="0" applyNumberFormat="1" applyFont="1" applyFill="1" applyBorder="1"/>
    <xf numFmtId="166" fontId="5" fillId="14" borderId="1" xfId="3" applyNumberFormat="1" applyFont="1" applyFill="1" applyBorder="1"/>
    <xf numFmtId="166" fontId="5" fillId="13" borderId="1" xfId="3" applyNumberFormat="1" applyFont="1" applyFill="1" applyBorder="1"/>
    <xf numFmtId="166" fontId="5" fillId="15" borderId="1" xfId="3" applyNumberFormat="1" applyFont="1" applyFill="1" applyBorder="1"/>
    <xf numFmtId="166" fontId="5" fillId="16" borderId="1" xfId="3" applyNumberFormat="1" applyFont="1" applyFill="1" applyBorder="1"/>
    <xf numFmtId="166" fontId="5" fillId="30" borderId="1" xfId="3" applyNumberFormat="1" applyFont="1" applyFill="1" applyBorder="1"/>
    <xf numFmtId="166" fontId="5" fillId="29" borderId="1" xfId="3" applyNumberFormat="1" applyFont="1" applyFill="1" applyBorder="1"/>
    <xf numFmtId="166" fontId="5" fillId="34" borderId="1" xfId="3" applyNumberFormat="1" applyFont="1" applyFill="1" applyBorder="1"/>
    <xf numFmtId="166" fontId="5" fillId="44" borderId="1" xfId="3" applyNumberFormat="1" applyFont="1" applyFill="1" applyBorder="1"/>
    <xf numFmtId="166" fontId="5" fillId="49" borderId="1" xfId="3" applyNumberFormat="1" applyFont="1" applyFill="1" applyBorder="1"/>
    <xf numFmtId="166" fontId="5" fillId="48" borderId="1" xfId="3" applyNumberFormat="1" applyFont="1" applyFill="1" applyBorder="1"/>
    <xf numFmtId="166" fontId="8" fillId="30" borderId="1" xfId="3" applyNumberFormat="1" applyFont="1" applyFill="1" applyBorder="1"/>
    <xf numFmtId="164" fontId="6" fillId="31" borderId="1" xfId="1" applyNumberFormat="1" applyFont="1" applyFill="1" applyBorder="1" applyAlignment="1">
      <alignment textRotation="45"/>
    </xf>
    <xf numFmtId="164" fontId="6" fillId="27" borderId="1" xfId="1" applyNumberFormat="1" applyFont="1" applyFill="1" applyBorder="1" applyAlignment="1">
      <alignment textRotation="45"/>
    </xf>
    <xf numFmtId="44" fontId="6" fillId="23" borderId="1" xfId="3" applyFont="1" applyFill="1" applyBorder="1" applyAlignment="1">
      <alignment textRotation="45"/>
    </xf>
    <xf numFmtId="166" fontId="5" fillId="32" borderId="1" xfId="0" applyNumberFormat="1" applyFont="1" applyFill="1" applyBorder="1"/>
    <xf numFmtId="166" fontId="5" fillId="27" borderId="1" xfId="0" applyNumberFormat="1" applyFont="1" applyFill="1" applyBorder="1"/>
    <xf numFmtId="44" fontId="5" fillId="23" borderId="1" xfId="3" applyFont="1" applyFill="1" applyBorder="1"/>
    <xf numFmtId="44" fontId="5" fillId="27" borderId="1" xfId="3" applyFont="1" applyFill="1" applyBorder="1"/>
    <xf numFmtId="2" fontId="5" fillId="32" borderId="1" xfId="0" applyNumberFormat="1" applyFont="1" applyFill="1" applyBorder="1"/>
    <xf numFmtId="164" fontId="5" fillId="32" borderId="1" xfId="0" applyNumberFormat="1" applyFont="1" applyFill="1" applyBorder="1"/>
    <xf numFmtId="166" fontId="5" fillId="0" borderId="1" xfId="0" applyNumberFormat="1" applyFont="1" applyBorder="1"/>
    <xf numFmtId="2" fontId="5" fillId="23" borderId="1" xfId="0" applyNumberFormat="1" applyFont="1" applyFill="1" applyBorder="1"/>
    <xf numFmtId="2" fontId="5" fillId="27" borderId="1" xfId="0" applyNumberFormat="1" applyFont="1" applyFill="1" applyBorder="1"/>
    <xf numFmtId="2" fontId="5" fillId="0" borderId="1" xfId="0" applyNumberFormat="1" applyFont="1" applyBorder="1"/>
    <xf numFmtId="164" fontId="5" fillId="6" borderId="1" xfId="0" applyNumberFormat="1" applyFont="1" applyFill="1" applyBorder="1"/>
    <xf numFmtId="164" fontId="5" fillId="23" borderId="1" xfId="0" applyNumberFormat="1" applyFont="1" applyFill="1" applyBorder="1"/>
    <xf numFmtId="164" fontId="5" fillId="27" borderId="1" xfId="0" applyNumberFormat="1" applyFont="1" applyFill="1" applyBorder="1"/>
    <xf numFmtId="44" fontId="5" fillId="16" borderId="0" xfId="3" applyFont="1" applyFill="1" applyBorder="1"/>
    <xf numFmtId="44" fontId="5" fillId="21" borderId="0" xfId="3" applyFont="1" applyFill="1" applyBorder="1"/>
    <xf numFmtId="44" fontId="5" fillId="29" borderId="0" xfId="3" applyFont="1" applyFill="1" applyBorder="1"/>
    <xf numFmtId="44" fontId="5" fillId="36" borderId="0" xfId="3" applyFont="1" applyFill="1" applyBorder="1"/>
    <xf numFmtId="44" fontId="5" fillId="23" borderId="0" xfId="3" applyFont="1" applyFill="1" applyBorder="1"/>
    <xf numFmtId="44" fontId="5" fillId="49" borderId="0" xfId="3" applyFont="1" applyFill="1" applyBorder="1"/>
    <xf numFmtId="4" fontId="6" fillId="26" borderId="1" xfId="1" applyNumberFormat="1" applyFont="1" applyFill="1" applyBorder="1" applyAlignment="1">
      <alignment textRotation="45"/>
    </xf>
    <xf numFmtId="0" fontId="6" fillId="49" borderId="1" xfId="1" applyNumberFormat="1" applyFont="1" applyFill="1" applyBorder="1" applyAlignment="1">
      <alignment textRotation="45"/>
    </xf>
    <xf numFmtId="0" fontId="5" fillId="49" borderId="1" xfId="0" applyNumberFormat="1" applyFont="1" applyFill="1" applyBorder="1"/>
    <xf numFmtId="4" fontId="5" fillId="23" borderId="1" xfId="0" applyNumberFormat="1" applyFont="1" applyFill="1" applyBorder="1"/>
    <xf numFmtId="164" fontId="5" fillId="10" borderId="1" xfId="0" applyNumberFormat="1" applyFont="1" applyFill="1" applyBorder="1"/>
    <xf numFmtId="166" fontId="5" fillId="9" borderId="1" xfId="3" applyNumberFormat="1" applyFont="1" applyFill="1" applyBorder="1"/>
    <xf numFmtId="166" fontId="5" fillId="23" borderId="1" xfId="3" applyNumberFormat="1" applyFont="1" applyFill="1" applyBorder="1"/>
    <xf numFmtId="166" fontId="5" fillId="28" borderId="1" xfId="3" applyNumberFormat="1" applyFont="1" applyFill="1" applyBorder="1"/>
    <xf numFmtId="2" fontId="6" fillId="25" borderId="1" xfId="1" applyNumberFormat="1" applyFont="1" applyFill="1" applyBorder="1" applyAlignment="1">
      <alignment textRotation="45"/>
    </xf>
    <xf numFmtId="44" fontId="6" fillId="27" borderId="1" xfId="3" applyFont="1" applyFill="1" applyBorder="1" applyAlignment="1">
      <alignment textRotation="45"/>
    </xf>
    <xf numFmtId="164" fontId="6" fillId="15" borderId="1" xfId="1" applyNumberFormat="1" applyFont="1" applyFill="1" applyBorder="1" applyAlignment="1">
      <alignment textRotation="45"/>
    </xf>
    <xf numFmtId="164" fontId="6" fillId="16" borderId="1" xfId="1" applyNumberFormat="1" applyFont="1" applyFill="1" applyBorder="1" applyAlignment="1">
      <alignment textRotation="45"/>
    </xf>
    <xf numFmtId="164" fontId="6" fillId="30" borderId="1" xfId="1" applyNumberFormat="1" applyFont="1" applyFill="1" applyBorder="1" applyAlignment="1">
      <alignment textRotation="45"/>
    </xf>
    <xf numFmtId="164" fontId="6" fillId="20" borderId="1" xfId="1" applyNumberFormat="1" applyFont="1" applyFill="1" applyBorder="1" applyAlignment="1">
      <alignment textRotation="45"/>
    </xf>
    <xf numFmtId="164" fontId="6" fillId="28" borderId="1" xfId="1" applyNumberFormat="1" applyFont="1" applyFill="1" applyBorder="1" applyAlignment="1">
      <alignment textRotation="45"/>
    </xf>
    <xf numFmtId="164" fontId="6" fillId="48" borderId="1" xfId="1" applyNumberFormat="1" applyFont="1" applyFill="1" applyBorder="1" applyAlignment="1">
      <alignment textRotation="45"/>
    </xf>
    <xf numFmtId="2" fontId="6" fillId="51" borderId="1" xfId="1" applyNumberFormat="1" applyFont="1" applyFill="1" applyBorder="1" applyAlignment="1">
      <alignment textRotation="45"/>
    </xf>
    <xf numFmtId="44" fontId="6" fillId="17" borderId="1" xfId="3" applyFont="1" applyFill="1" applyBorder="1" applyAlignment="1">
      <alignment textRotation="45"/>
    </xf>
    <xf numFmtId="166" fontId="5" fillId="27" borderId="1" xfId="3" applyNumberFormat="1" applyFont="1" applyFill="1" applyBorder="1"/>
    <xf numFmtId="166" fontId="5" fillId="16" borderId="1" xfId="0" applyNumberFormat="1" applyFont="1" applyFill="1" applyBorder="1"/>
    <xf numFmtId="166" fontId="5" fillId="30" borderId="1" xfId="0" applyNumberFormat="1" applyFont="1" applyFill="1" applyBorder="1"/>
    <xf numFmtId="166" fontId="5" fillId="20" borderId="1" xfId="0" applyNumberFormat="1" applyFont="1" applyFill="1" applyBorder="1"/>
    <xf numFmtId="166" fontId="5" fillId="48" borderId="1" xfId="0" applyNumberFormat="1" applyFont="1" applyFill="1" applyBorder="1"/>
    <xf numFmtId="2" fontId="5" fillId="51" borderId="1" xfId="0" applyNumberFormat="1" applyFont="1" applyFill="1" applyBorder="1"/>
    <xf numFmtId="166" fontId="5" fillId="17" borderId="1" xfId="3" applyNumberFormat="1" applyFont="1" applyFill="1" applyBorder="1"/>
    <xf numFmtId="2" fontId="5" fillId="15" borderId="1" xfId="0" applyNumberFormat="1" applyFont="1" applyFill="1" applyBorder="1"/>
    <xf numFmtId="164" fontId="5" fillId="9" borderId="1" xfId="0" applyNumberFormat="1" applyFont="1" applyFill="1" applyBorder="1"/>
    <xf numFmtId="164" fontId="5" fillId="15" borderId="1" xfId="0" applyNumberFormat="1" applyFont="1" applyFill="1" applyBorder="1"/>
    <xf numFmtId="164" fontId="5" fillId="16" borderId="1" xfId="0" applyNumberFormat="1" applyFont="1" applyFill="1" applyBorder="1"/>
    <xf numFmtId="164" fontId="5" fillId="30" borderId="1" xfId="0" applyNumberFormat="1" applyFont="1" applyFill="1" applyBorder="1"/>
    <xf numFmtId="164" fontId="5" fillId="20" borderId="1" xfId="0" applyNumberFormat="1" applyFont="1" applyFill="1" applyBorder="1"/>
    <xf numFmtId="164" fontId="5" fillId="28" borderId="1" xfId="0" applyNumberFormat="1" applyFont="1" applyFill="1" applyBorder="1"/>
    <xf numFmtId="164" fontId="5" fillId="48" borderId="1" xfId="0" applyNumberFormat="1" applyFont="1" applyFill="1" applyBorder="1"/>
    <xf numFmtId="166" fontId="5" fillId="32" borderId="2" xfId="0" applyNumberFormat="1" applyFont="1" applyFill="1" applyBorder="1"/>
    <xf numFmtId="166" fontId="5" fillId="16" borderId="2" xfId="0" applyNumberFormat="1" applyFont="1" applyFill="1" applyBorder="1"/>
    <xf numFmtId="166" fontId="5" fillId="30" borderId="2" xfId="0" applyNumberFormat="1" applyFont="1" applyFill="1" applyBorder="1"/>
    <xf numFmtId="166" fontId="5" fillId="20" borderId="2" xfId="0" applyNumberFormat="1" applyFont="1" applyFill="1" applyBorder="1"/>
    <xf numFmtId="166" fontId="5" fillId="49" borderId="2" xfId="0" applyNumberFormat="1" applyFont="1" applyFill="1" applyBorder="1"/>
    <xf numFmtId="166" fontId="5" fillId="48" borderId="2" xfId="0" applyNumberFormat="1" applyFont="1" applyFill="1" applyBorder="1"/>
    <xf numFmtId="44" fontId="5" fillId="0" borderId="1" xfId="3" applyFont="1" applyFill="1" applyBorder="1"/>
    <xf numFmtId="167" fontId="6" fillId="7" borderId="1" xfId="1" applyNumberFormat="1" applyFont="1" applyFill="1" applyBorder="1" applyAlignment="1">
      <alignment textRotation="45"/>
    </xf>
    <xf numFmtId="167" fontId="6" fillId="26" borderId="1" xfId="1" applyNumberFormat="1" applyFont="1" applyFill="1" applyBorder="1" applyAlignment="1">
      <alignment textRotation="45"/>
    </xf>
    <xf numFmtId="4" fontId="6" fillId="23" borderId="1" xfId="1" applyNumberFormat="1" applyFont="1" applyFill="1" applyBorder="1" applyAlignment="1">
      <alignment textRotation="45"/>
    </xf>
    <xf numFmtId="44" fontId="6" fillId="45" borderId="1" xfId="3" applyFont="1" applyFill="1" applyBorder="1" applyAlignment="1">
      <alignment textRotation="45"/>
    </xf>
    <xf numFmtId="44" fontId="6" fillId="37" borderId="1" xfId="3" applyFont="1" applyFill="1" applyBorder="1" applyAlignment="1">
      <alignment textRotation="45"/>
    </xf>
    <xf numFmtId="2" fontId="6" fillId="49" borderId="1" xfId="1" applyNumberFormat="1" applyFont="1" applyFill="1" applyBorder="1" applyAlignment="1">
      <alignment textRotation="45"/>
    </xf>
    <xf numFmtId="167" fontId="6" fillId="17" borderId="1" xfId="1" applyNumberFormat="1" applyFont="1" applyFill="1" applyBorder="1" applyAlignment="1">
      <alignment textRotation="45"/>
    </xf>
    <xf numFmtId="44" fontId="5" fillId="45" borderId="1" xfId="3" applyFont="1" applyFill="1" applyBorder="1"/>
    <xf numFmtId="44" fontId="5" fillId="37" borderId="1" xfId="3" applyFont="1" applyFill="1" applyBorder="1"/>
    <xf numFmtId="2" fontId="5" fillId="49" borderId="1" xfId="0" applyNumberFormat="1" applyFont="1" applyFill="1" applyBorder="1"/>
    <xf numFmtId="167" fontId="5" fillId="6" borderId="1" xfId="0" applyNumberFormat="1" applyFont="1" applyFill="1" applyBorder="1"/>
    <xf numFmtId="167" fontId="5" fillId="22" borderId="1" xfId="0" applyNumberFormat="1" applyFont="1" applyFill="1" applyBorder="1"/>
    <xf numFmtId="167" fontId="5" fillId="0" borderId="1" xfId="0" applyNumberFormat="1" applyFont="1" applyBorder="1"/>
    <xf numFmtId="166" fontId="5" fillId="18" borderId="1" xfId="3" applyNumberFormat="1" applyFont="1" applyFill="1" applyBorder="1"/>
    <xf numFmtId="166" fontId="5" fillId="45" borderId="1" xfId="3" applyNumberFormat="1" applyFont="1" applyFill="1" applyBorder="1"/>
    <xf numFmtId="166" fontId="5" fillId="37" borderId="1" xfId="3" applyNumberFormat="1" applyFont="1" applyFill="1" applyBorder="1"/>
    <xf numFmtId="166" fontId="5" fillId="22" borderId="1" xfId="3" applyNumberFormat="1" applyFont="1" applyFill="1" applyBorder="1"/>
    <xf numFmtId="166" fontId="14" fillId="18" borderId="1" xfId="3" applyNumberFormat="1" applyFont="1" applyFill="1" applyBorder="1"/>
    <xf numFmtId="166" fontId="14" fillId="45" borderId="1" xfId="3" applyNumberFormat="1" applyFont="1" applyFill="1" applyBorder="1"/>
    <xf numFmtId="166" fontId="14" fillId="37" borderId="1" xfId="3" applyNumberFormat="1" applyFont="1" applyFill="1" applyBorder="1"/>
    <xf numFmtId="166" fontId="14" fillId="49" borderId="1" xfId="3" applyNumberFormat="1" applyFont="1" applyFill="1" applyBorder="1"/>
    <xf numFmtId="166" fontId="14" fillId="48" borderId="1" xfId="3" applyNumberFormat="1" applyFont="1" applyFill="1" applyBorder="1"/>
    <xf numFmtId="1" fontId="5" fillId="0" borderId="0" xfId="0" applyNumberFormat="1" applyFont="1" applyBorder="1"/>
    <xf numFmtId="166" fontId="6" fillId="47" borderId="1" xfId="1" applyNumberFormat="1" applyFont="1" applyFill="1" applyBorder="1" applyAlignment="1">
      <alignment textRotation="45"/>
    </xf>
    <xf numFmtId="166" fontId="6" fillId="40" borderId="1" xfId="1" applyNumberFormat="1" applyFont="1" applyFill="1" applyBorder="1" applyAlignment="1">
      <alignment textRotation="45"/>
    </xf>
    <xf numFmtId="44" fontId="6" fillId="10" borderId="1" xfId="3" applyFont="1" applyFill="1" applyBorder="1" applyAlignment="1">
      <alignment textRotation="45"/>
    </xf>
    <xf numFmtId="44" fontId="6" fillId="38" borderId="1" xfId="3" applyFont="1" applyFill="1" applyBorder="1" applyAlignment="1">
      <alignment textRotation="45"/>
    </xf>
    <xf numFmtId="166" fontId="15" fillId="9" borderId="1" xfId="1" applyNumberFormat="1" applyFont="1" applyFill="1" applyBorder="1" applyAlignment="1">
      <alignment textRotation="45"/>
    </xf>
    <xf numFmtId="44" fontId="6" fillId="8" borderId="1" xfId="3" applyFont="1" applyFill="1" applyBorder="1" applyAlignment="1">
      <alignment textRotation="45"/>
    </xf>
    <xf numFmtId="166" fontId="6" fillId="4" borderId="1" xfId="1" applyNumberFormat="1" applyFont="1" applyFill="1" applyBorder="1" applyAlignment="1">
      <alignment textRotation="45"/>
    </xf>
    <xf numFmtId="1" fontId="5" fillId="0" borderId="3" xfId="0" applyNumberFormat="1" applyFont="1" applyBorder="1"/>
    <xf numFmtId="166" fontId="5" fillId="39" borderId="1" xfId="0" applyNumberFormat="1" applyFont="1" applyFill="1" applyBorder="1"/>
    <xf numFmtId="166" fontId="5" fillId="40" borderId="1" xfId="0" applyNumberFormat="1" applyFont="1" applyFill="1" applyBorder="1"/>
    <xf numFmtId="166" fontId="5" fillId="10" borderId="1" xfId="3" applyNumberFormat="1" applyFont="1" applyFill="1" applyBorder="1"/>
    <xf numFmtId="166" fontId="5" fillId="38" borderId="1" xfId="3" applyNumberFormat="1" applyFont="1" applyFill="1" applyBorder="1"/>
    <xf numFmtId="166" fontId="5" fillId="8" borderId="1" xfId="3" applyNumberFormat="1" applyFont="1" applyFill="1" applyBorder="1"/>
    <xf numFmtId="166" fontId="5" fillId="39" borderId="5" xfId="0" applyNumberFormat="1" applyFont="1" applyFill="1" applyBorder="1"/>
    <xf numFmtId="166" fontId="5" fillId="39" borderId="2" xfId="0" applyNumberFormat="1" applyFont="1" applyFill="1" applyBorder="1"/>
    <xf numFmtId="166" fontId="5" fillId="0" borderId="1" xfId="0" applyNumberFormat="1" applyFont="1" applyFill="1" applyBorder="1"/>
    <xf numFmtId="1" fontId="5" fillId="0" borderId="4" xfId="0" applyNumberFormat="1" applyFont="1" applyBorder="1"/>
    <xf numFmtId="166" fontId="5" fillId="0" borderId="2" xfId="0" applyNumberFormat="1" applyFont="1" applyBorder="1"/>
    <xf numFmtId="44" fontId="5" fillId="38" borderId="1" xfId="3" applyFont="1" applyFill="1" applyBorder="1"/>
    <xf numFmtId="44" fontId="5" fillId="8" borderId="1" xfId="3" applyFont="1" applyFill="1" applyBorder="1"/>
    <xf numFmtId="1" fontId="5" fillId="0" borderId="0" xfId="0" applyNumberFormat="1" applyFont="1"/>
    <xf numFmtId="0" fontId="16" fillId="0" borderId="1" xfId="0" applyFont="1" applyBorder="1"/>
    <xf numFmtId="2" fontId="6" fillId="30" borderId="1" xfId="1" applyNumberFormat="1" applyFont="1" applyFill="1" applyBorder="1" applyAlignment="1">
      <alignment textRotation="45"/>
    </xf>
    <xf numFmtId="2" fontId="5" fillId="30" borderId="1" xfId="0" applyNumberFormat="1" applyFont="1" applyFill="1" applyBorder="1"/>
    <xf numFmtId="44" fontId="6" fillId="50" borderId="1" xfId="3" applyFont="1" applyFill="1" applyBorder="1" applyAlignment="1">
      <alignment textRotation="45"/>
    </xf>
    <xf numFmtId="44" fontId="5" fillId="50" borderId="0" xfId="3" applyFont="1" applyFill="1" applyBorder="1"/>
    <xf numFmtId="0" fontId="5" fillId="17" borderId="1" xfId="0" applyFont="1" applyFill="1" applyBorder="1"/>
    <xf numFmtId="0" fontId="0" fillId="17" borderId="1" xfId="0" applyFont="1" applyFill="1" applyBorder="1"/>
    <xf numFmtId="0" fontId="5" fillId="17" borderId="2" xfId="0" applyFont="1" applyFill="1" applyBorder="1"/>
    <xf numFmtId="164" fontId="5" fillId="17" borderId="1" xfId="0" applyNumberFormat="1" applyFont="1" applyFill="1" applyBorder="1"/>
    <xf numFmtId="164" fontId="6" fillId="54" borderId="1" xfId="1" applyNumberFormat="1" applyFont="1" applyFill="1" applyBorder="1" applyAlignment="1">
      <alignment textRotation="45"/>
    </xf>
    <xf numFmtId="164" fontId="10" fillId="54" borderId="1" xfId="1" applyNumberFormat="1" applyFont="1" applyFill="1" applyBorder="1" applyAlignment="1">
      <alignment textRotation="45"/>
    </xf>
    <xf numFmtId="2" fontId="6" fillId="54" borderId="1" xfId="1" applyNumberFormat="1" applyFont="1" applyFill="1" applyBorder="1" applyAlignment="1">
      <alignment textRotation="45"/>
    </xf>
    <xf numFmtId="166" fontId="6" fillId="55" borderId="1" xfId="1" applyNumberFormat="1" applyFont="1" applyFill="1" applyBorder="1" applyAlignment="1">
      <alignment textRotation="45"/>
    </xf>
    <xf numFmtId="166" fontId="5" fillId="42" borderId="5" xfId="0" applyNumberFormat="1" applyFont="1" applyFill="1" applyBorder="1"/>
    <xf numFmtId="166" fontId="6" fillId="17" borderId="1" xfId="1" applyNumberFormat="1" applyFont="1" applyFill="1" applyBorder="1" applyAlignment="1">
      <alignment textRotation="45"/>
    </xf>
    <xf numFmtId="166" fontId="5" fillId="17" borderId="2" xfId="0" applyNumberFormat="1" applyFont="1" applyFill="1" applyBorder="1"/>
    <xf numFmtId="2" fontId="6" fillId="17" borderId="1" xfId="3" applyNumberFormat="1" applyFont="1" applyFill="1" applyBorder="1" applyAlignment="1">
      <alignment textRotation="45"/>
    </xf>
    <xf numFmtId="2" fontId="5" fillId="17" borderId="1" xfId="3" applyNumberFormat="1" applyFont="1" applyFill="1" applyBorder="1"/>
    <xf numFmtId="164" fontId="5" fillId="15" borderId="0" xfId="0" applyNumberFormat="1" applyFont="1" applyFill="1" applyBorder="1"/>
    <xf numFmtId="2" fontId="6" fillId="15" borderId="1" xfId="1" applyNumberFormat="1" applyFont="1" applyFill="1" applyBorder="1" applyAlignment="1">
      <alignment textRotation="45"/>
    </xf>
    <xf numFmtId="2" fontId="5" fillId="15" borderId="0" xfId="0" applyNumberFormat="1" applyFont="1" applyFill="1" applyBorder="1"/>
    <xf numFmtId="166" fontId="5" fillId="21" borderId="1" xfId="3" applyNumberFormat="1" applyFont="1" applyFill="1" applyBorder="1"/>
    <xf numFmtId="166" fontId="5" fillId="36" borderId="1" xfId="3" applyNumberFormat="1" applyFont="1" applyFill="1" applyBorder="1"/>
    <xf numFmtId="166" fontId="5" fillId="32" borderId="1" xfId="3" applyNumberFormat="1" applyFont="1" applyFill="1" applyBorder="1"/>
    <xf numFmtId="166" fontId="5" fillId="43" borderId="1" xfId="3" applyNumberFormat="1" applyFont="1" applyFill="1" applyBorder="1"/>
    <xf numFmtId="166" fontId="5" fillId="33" borderId="1" xfId="3" applyNumberFormat="1" applyFont="1" applyFill="1" applyBorder="1"/>
    <xf numFmtId="166" fontId="10" fillId="13" borderId="1" xfId="3" applyNumberFormat="1" applyFont="1" applyFill="1" applyBorder="1"/>
    <xf numFmtId="166" fontId="5" fillId="50" borderId="1" xfId="3" applyNumberFormat="1" applyFont="1" applyFill="1" applyBorder="1"/>
    <xf numFmtId="166" fontId="5" fillId="43" borderId="6" xfId="3" applyNumberFormat="1" applyFont="1" applyFill="1" applyBorder="1"/>
    <xf numFmtId="166" fontId="5" fillId="34" borderId="6" xfId="3" applyNumberFormat="1" applyFont="1" applyFill="1" applyBorder="1"/>
    <xf numFmtId="166" fontId="5" fillId="33" borderId="6" xfId="3" applyNumberFormat="1" applyFont="1" applyFill="1" applyBorder="1"/>
    <xf numFmtId="166" fontId="10" fillId="13" borderId="6" xfId="3" applyNumberFormat="1" applyFont="1" applyFill="1" applyBorder="1"/>
    <xf numFmtId="166" fontId="5" fillId="50" borderId="6" xfId="3" applyNumberFormat="1" applyFont="1" applyFill="1" applyBorder="1"/>
    <xf numFmtId="166" fontId="8" fillId="34" borderId="1" xfId="3" applyNumberFormat="1" applyFont="1" applyFill="1" applyBorder="1"/>
    <xf numFmtId="166" fontId="8" fillId="33" borderId="1" xfId="3" applyNumberFormat="1" applyFont="1" applyFill="1" applyBorder="1"/>
    <xf numFmtId="166" fontId="11" fillId="13" borderId="1" xfId="3" applyNumberFormat="1" applyFont="1" applyFill="1" applyBorder="1"/>
    <xf numFmtId="166" fontId="8" fillId="50" borderId="1" xfId="3" applyNumberFormat="1" applyFont="1" applyFill="1" applyBorder="1"/>
    <xf numFmtId="166" fontId="9" fillId="43" borderId="1" xfId="3" applyNumberFormat="1" applyFont="1" applyFill="1" applyBorder="1"/>
    <xf numFmtId="166" fontId="5" fillId="42" borderId="1" xfId="3" applyNumberFormat="1" applyFont="1" applyFill="1" applyBorder="1"/>
    <xf numFmtId="166" fontId="5" fillId="32" borderId="2" xfId="3" applyNumberFormat="1" applyFont="1" applyFill="1" applyBorder="1"/>
    <xf numFmtId="166" fontId="5" fillId="34" borderId="2" xfId="3" applyNumberFormat="1" applyFont="1" applyFill="1" applyBorder="1"/>
    <xf numFmtId="166" fontId="5" fillId="43" borderId="2" xfId="3" applyNumberFormat="1" applyFont="1" applyFill="1" applyBorder="1"/>
    <xf numFmtId="166" fontId="5" fillId="21" borderId="2" xfId="3" applyNumberFormat="1" applyFont="1" applyFill="1" applyBorder="1"/>
    <xf numFmtId="166" fontId="5" fillId="33" borderId="2" xfId="3" applyNumberFormat="1" applyFont="1" applyFill="1" applyBorder="1"/>
    <xf numFmtId="166" fontId="10" fillId="13" borderId="2" xfId="3" applyNumberFormat="1" applyFont="1" applyFill="1" applyBorder="1"/>
    <xf numFmtId="166" fontId="5" fillId="50" borderId="2" xfId="3" applyNumberFormat="1" applyFont="1" applyFill="1" applyBorder="1"/>
    <xf numFmtId="166" fontId="5" fillId="20" borderId="1" xfId="3" applyNumberFormat="1" applyFont="1" applyFill="1" applyBorder="1"/>
    <xf numFmtId="166" fontId="5" fillId="6" borderId="1" xfId="3" applyNumberFormat="1" applyFont="1" applyFill="1" applyBorder="1"/>
    <xf numFmtId="166" fontId="10" fillId="14" borderId="1" xfId="3" applyNumberFormat="1" applyFont="1" applyFill="1" applyBorder="1"/>
    <xf numFmtId="166" fontId="5" fillId="23" borderId="2" xfId="3" applyNumberFormat="1" applyFont="1" applyFill="1" applyBorder="1"/>
    <xf numFmtId="166" fontId="5" fillId="27" borderId="2" xfId="3" applyNumberFormat="1" applyFont="1" applyFill="1" applyBorder="1"/>
    <xf numFmtId="166" fontId="5" fillId="13" borderId="2" xfId="3" applyNumberFormat="1" applyFont="1" applyFill="1" applyBorder="1"/>
    <xf numFmtId="166" fontId="5" fillId="28" borderId="2" xfId="3" applyNumberFormat="1" applyFont="1" applyFill="1" applyBorder="1"/>
    <xf numFmtId="2" fontId="6" fillId="9" borderId="1" xfId="1" applyNumberFormat="1" applyFont="1" applyFill="1" applyBorder="1" applyAlignment="1">
      <alignment textRotation="45"/>
    </xf>
    <xf numFmtId="2" fontId="5" fillId="9" borderId="1" xfId="0" applyNumberFormat="1" applyFont="1" applyFill="1" applyBorder="1"/>
    <xf numFmtId="0" fontId="17" fillId="0" borderId="0" xfId="0" applyFont="1" applyAlignment="1">
      <alignment vertical="center"/>
    </xf>
    <xf numFmtId="4" fontId="0" fillId="0" borderId="0" xfId="0" applyNumberFormat="1"/>
    <xf numFmtId="4" fontId="17" fillId="0" borderId="0" xfId="0" applyNumberFormat="1" applyFont="1" applyAlignment="1">
      <alignment vertical="center"/>
    </xf>
    <xf numFmtId="4" fontId="0" fillId="0" borderId="0" xfId="0" applyNumberFormat="1" applyFont="1"/>
    <xf numFmtId="0" fontId="10" fillId="16" borderId="1" xfId="1" applyFont="1" applyFill="1" applyBorder="1" applyAlignment="1">
      <alignment textRotation="45"/>
    </xf>
    <xf numFmtId="166" fontId="0" fillId="16" borderId="1" xfId="0" applyNumberFormat="1" applyFont="1" applyFill="1" applyBorder="1"/>
    <xf numFmtId="0" fontId="0" fillId="16" borderId="1" xfId="0" applyFont="1" applyFill="1" applyBorder="1"/>
    <xf numFmtId="4" fontId="5" fillId="0" borderId="0" xfId="0" applyNumberFormat="1" applyFont="1"/>
    <xf numFmtId="0" fontId="6" fillId="16" borderId="1" xfId="1" applyFont="1" applyFill="1" applyBorder="1" applyAlignment="1">
      <alignment textRotation="45"/>
    </xf>
    <xf numFmtId="2" fontId="5" fillId="16" borderId="1" xfId="0" applyNumberFormat="1" applyFont="1" applyFill="1" applyBorder="1"/>
    <xf numFmtId="0" fontId="5" fillId="16" borderId="1" xfId="0" applyFont="1" applyFill="1" applyBorder="1"/>
    <xf numFmtId="166" fontId="5" fillId="16" borderId="2" xfId="3" applyNumberFormat="1" applyFont="1" applyFill="1" applyBorder="1"/>
    <xf numFmtId="44" fontId="10" fillId="4" borderId="1" xfId="3" applyFont="1" applyFill="1" applyBorder="1" applyAlignment="1">
      <alignment textRotation="45"/>
    </xf>
    <xf numFmtId="166" fontId="5" fillId="4" borderId="1" xfId="3" applyNumberFormat="1" applyFont="1" applyFill="1" applyBorder="1"/>
    <xf numFmtId="166" fontId="5" fillId="4" borderId="6" xfId="3" applyNumberFormat="1" applyFont="1" applyFill="1" applyBorder="1"/>
    <xf numFmtId="166" fontId="5" fillId="4" borderId="2" xfId="3" applyNumberFormat="1" applyFont="1" applyFill="1" applyBorder="1"/>
    <xf numFmtId="44" fontId="5" fillId="4" borderId="1" xfId="3" applyFont="1" applyFill="1" applyBorder="1"/>
    <xf numFmtId="44" fontId="6" fillId="4" borderId="1" xfId="3" applyFont="1" applyFill="1" applyBorder="1" applyAlignment="1">
      <alignment textRotation="45"/>
    </xf>
    <xf numFmtId="166" fontId="8" fillId="4" borderId="1" xfId="3" applyNumberFormat="1" applyFont="1" applyFill="1" applyBorder="1"/>
    <xf numFmtId="44" fontId="5" fillId="4" borderId="0" xfId="3" applyFont="1" applyFill="1" applyBorder="1"/>
    <xf numFmtId="166" fontId="5" fillId="4" borderId="2" xfId="0" applyNumberFormat="1" applyFont="1" applyFill="1" applyBorder="1"/>
    <xf numFmtId="164" fontId="5" fillId="4" borderId="1" xfId="0" applyNumberFormat="1" applyFont="1" applyFill="1" applyBorder="1"/>
    <xf numFmtId="2" fontId="5" fillId="0" borderId="0" xfId="0" applyNumberFormat="1" applyFont="1"/>
    <xf numFmtId="2" fontId="5" fillId="49" borderId="1" xfId="3" applyNumberFormat="1" applyFont="1" applyFill="1" applyBorder="1"/>
    <xf numFmtId="8" fontId="5" fillId="0" borderId="0" xfId="0" applyNumberFormat="1" applyFont="1"/>
    <xf numFmtId="8" fontId="0" fillId="0" borderId="0" xfId="0" applyNumberFormat="1" applyFont="1"/>
    <xf numFmtId="6" fontId="5" fillId="0" borderId="0" xfId="0" applyNumberFormat="1" applyFont="1"/>
    <xf numFmtId="0" fontId="18" fillId="0" borderId="0" xfId="0" applyFont="1"/>
    <xf numFmtId="0" fontId="18" fillId="0" borderId="0" xfId="0" applyFont="1" applyFill="1"/>
    <xf numFmtId="0" fontId="18" fillId="0" borderId="0" xfId="0" applyFont="1" applyAlignment="1">
      <alignment vertical="center"/>
    </xf>
    <xf numFmtId="164" fontId="6" fillId="10" borderId="1" xfId="1" applyNumberFormat="1" applyFont="1" applyFill="1" applyBorder="1" applyAlignment="1">
      <alignment textRotation="45"/>
    </xf>
    <xf numFmtId="166" fontId="5" fillId="0" borderId="5" xfId="0" applyNumberFormat="1" applyFont="1" applyFill="1" applyBorder="1"/>
  </cellXfs>
  <cellStyles count="6">
    <cellStyle name="Currency" xfId="3" builtinId="4"/>
    <cellStyle name="Currency [0] 2" xfId="5"/>
    <cellStyle name="Currency 2" xfId="4"/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colors>
    <mruColors>
      <color rgb="FF00FFCC"/>
      <color rgb="FFFF66FF"/>
      <color rgb="FF33CC33"/>
      <color rgb="FF03D7ED"/>
      <color rgb="FF9966FF"/>
      <color rgb="FFCC0099"/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82"/>
  <sheetViews>
    <sheetView view="pageBreakPreview" zoomScale="60" zoomScaleNormal="87" workbookViewId="0"/>
  </sheetViews>
  <sheetFormatPr defaultRowHeight="15.75"/>
  <cols>
    <col min="1" max="1" width="5.42578125" style="11" customWidth="1"/>
    <col min="2" max="2" width="24.5703125" style="10" customWidth="1"/>
    <col min="3" max="3" width="15.140625" style="288" customWidth="1"/>
    <col min="4" max="4" width="13.7109375" style="93" customWidth="1"/>
    <col min="5" max="5" width="13.7109375" style="94" customWidth="1"/>
    <col min="6" max="6" width="13.7109375" style="95" customWidth="1"/>
    <col min="7" max="7" width="13.7109375" style="96" customWidth="1"/>
    <col min="8" max="8" width="13.7109375" style="23" customWidth="1"/>
    <col min="9" max="9" width="13.7109375" style="97" customWidth="1"/>
    <col min="10" max="10" width="13.7109375" style="343" customWidth="1"/>
    <col min="11" max="11" width="13.7109375" style="98" customWidth="1"/>
    <col min="12" max="12" width="13.7109375" style="18" customWidth="1"/>
    <col min="13" max="13" width="13.7109375" style="27" customWidth="1"/>
    <col min="14" max="14" width="13.7109375" style="14" customWidth="1"/>
    <col min="15" max="15" width="13.7109375" style="353" customWidth="1"/>
    <col min="16" max="16" width="13.7109375" style="27" customWidth="1"/>
    <col min="17" max="17" width="13.7109375" style="17" customWidth="1"/>
    <col min="18" max="20" width="13.7109375" style="15" customWidth="1"/>
    <col min="21" max="21" width="13.7109375" style="101" customWidth="1"/>
    <col min="22" max="22" width="13.7109375" style="102" customWidth="1"/>
    <col min="23" max="23" width="13.7109375" style="103" customWidth="1"/>
    <col min="24" max="24" width="13.7109375" style="104" customWidth="1"/>
    <col min="25" max="25" width="15" style="100" customWidth="1"/>
    <col min="26" max="26" width="9.140625" style="82" customWidth="1"/>
    <col min="27" max="27" width="8.7109375" style="82" customWidth="1"/>
    <col min="28" max="28" width="8.42578125" style="82" customWidth="1"/>
    <col min="29" max="29" width="19.7109375" style="82" customWidth="1"/>
    <col min="30" max="30" width="12.7109375" style="82" customWidth="1"/>
    <col min="31" max="31" width="18.140625" style="82" customWidth="1"/>
    <col min="32" max="16384" width="9.140625" style="82"/>
  </cols>
  <sheetData>
    <row r="1" spans="1:34" ht="76.5">
      <c r="A1" s="10"/>
      <c r="B1" s="64" t="s">
        <v>0</v>
      </c>
      <c r="C1" s="292" t="s">
        <v>13</v>
      </c>
      <c r="D1" s="65" t="s">
        <v>49</v>
      </c>
      <c r="E1" s="66" t="s">
        <v>74</v>
      </c>
      <c r="F1" s="67" t="s">
        <v>41</v>
      </c>
      <c r="G1" s="68" t="s">
        <v>162</v>
      </c>
      <c r="H1" s="69" t="s">
        <v>198</v>
      </c>
      <c r="I1" s="70" t="s">
        <v>3</v>
      </c>
      <c r="J1" s="341" t="s">
        <v>261</v>
      </c>
      <c r="K1" s="265" t="s">
        <v>305</v>
      </c>
      <c r="L1" s="71" t="s">
        <v>4</v>
      </c>
      <c r="M1" s="72" t="s">
        <v>330</v>
      </c>
      <c r="N1" s="73" t="s">
        <v>5</v>
      </c>
      <c r="O1" s="349" t="s">
        <v>48</v>
      </c>
      <c r="P1" s="72" t="s">
        <v>6</v>
      </c>
      <c r="Q1" s="71" t="s">
        <v>44</v>
      </c>
      <c r="R1" s="74" t="s">
        <v>8</v>
      </c>
      <c r="S1" s="75" t="s">
        <v>46</v>
      </c>
      <c r="T1" s="76" t="s">
        <v>9</v>
      </c>
      <c r="U1" s="77" t="s">
        <v>436</v>
      </c>
      <c r="V1" s="78" t="s">
        <v>10</v>
      </c>
      <c r="W1" s="79" t="s">
        <v>464</v>
      </c>
      <c r="X1" s="80" t="s">
        <v>465</v>
      </c>
      <c r="Y1" s="81" t="s">
        <v>13</v>
      </c>
    </row>
    <row r="2" spans="1:34" ht="20.100000000000001" customHeight="1">
      <c r="A2" s="10">
        <f>SUM(A1+1)</f>
        <v>1</v>
      </c>
      <c r="B2" s="10" t="s">
        <v>14</v>
      </c>
      <c r="C2" s="59">
        <f t="shared" ref="C2:C26" si="0">SUM(D2:X2)</f>
        <v>14788.15</v>
      </c>
      <c r="D2" s="19">
        <v>403.26</v>
      </c>
      <c r="E2" s="20">
        <v>1109.2</v>
      </c>
      <c r="F2" s="21">
        <v>790.54</v>
      </c>
      <c r="G2" s="22">
        <v>733.2</v>
      </c>
      <c r="H2" s="305">
        <v>609.12</v>
      </c>
      <c r="I2" s="24">
        <v>708.76</v>
      </c>
      <c r="J2" s="217">
        <v>610.05999999999995</v>
      </c>
      <c r="K2" s="25"/>
      <c r="L2" s="171">
        <v>736.02</v>
      </c>
      <c r="M2" s="306">
        <v>1240.8</v>
      </c>
      <c r="N2" s="303">
        <v>1410</v>
      </c>
      <c r="O2" s="350">
        <v>2538</v>
      </c>
      <c r="P2" s="306"/>
      <c r="Q2" s="171">
        <v>691.61</v>
      </c>
      <c r="R2" s="307">
        <v>1391.2</v>
      </c>
      <c r="S2" s="308"/>
      <c r="T2" s="309">
        <v>65.8</v>
      </c>
      <c r="U2" s="33"/>
      <c r="V2" s="35">
        <v>644.84</v>
      </c>
      <c r="W2" s="36"/>
      <c r="X2" s="37">
        <v>1105.74</v>
      </c>
      <c r="Y2" s="28">
        <f t="shared" ref="Y2:Y26" si="1">SUM(D2:X2)</f>
        <v>14788.15</v>
      </c>
    </row>
    <row r="3" spans="1:34" ht="20.100000000000001" customHeight="1">
      <c r="A3" s="10">
        <f>SUM(A2+1)</f>
        <v>2</v>
      </c>
      <c r="B3" s="10" t="s">
        <v>306</v>
      </c>
      <c r="C3" s="59">
        <f t="shared" si="0"/>
        <v>9722.33</v>
      </c>
      <c r="D3" s="19"/>
      <c r="E3" s="20"/>
      <c r="F3" s="21"/>
      <c r="G3" s="22"/>
      <c r="H3" s="305"/>
      <c r="I3" s="24"/>
      <c r="J3" s="217"/>
      <c r="K3" s="25"/>
      <c r="L3" s="171">
        <v>609.12</v>
      </c>
      <c r="M3" s="306"/>
      <c r="N3" s="303">
        <v>940</v>
      </c>
      <c r="O3" s="350">
        <v>1692</v>
      </c>
      <c r="P3" s="306">
        <v>3045.6</v>
      </c>
      <c r="Q3" s="171">
        <v>1557.49</v>
      </c>
      <c r="R3" s="307"/>
      <c r="S3" s="308">
        <v>654.24</v>
      </c>
      <c r="T3" s="309">
        <v>763.28</v>
      </c>
      <c r="U3" s="33"/>
      <c r="V3" s="35">
        <v>460.6</v>
      </c>
      <c r="W3" s="36"/>
      <c r="X3" s="37"/>
      <c r="Y3" s="28">
        <f t="shared" si="1"/>
        <v>9722.33</v>
      </c>
    </row>
    <row r="4" spans="1:34" ht="20.100000000000001" customHeight="1">
      <c r="A4" s="10">
        <v>3</v>
      </c>
      <c r="B4" s="10" t="s">
        <v>43</v>
      </c>
      <c r="C4" s="59">
        <f t="shared" si="0"/>
        <v>8985.380000000001</v>
      </c>
      <c r="D4" s="19">
        <v>708.76</v>
      </c>
      <c r="E4" s="20">
        <v>776.44</v>
      </c>
      <c r="F4" s="21"/>
      <c r="G4" s="22">
        <v>476.58</v>
      </c>
      <c r="H4" s="305">
        <v>482.22</v>
      </c>
      <c r="I4" s="24"/>
      <c r="J4" s="217"/>
      <c r="K4" s="25">
        <v>1353.6</v>
      </c>
      <c r="L4" s="171">
        <v>482.22</v>
      </c>
      <c r="M4" s="306"/>
      <c r="N4" s="303"/>
      <c r="O4" s="350"/>
      <c r="P4" s="306">
        <v>812.16</v>
      </c>
      <c r="Q4" s="171">
        <v>469.72</v>
      </c>
      <c r="R4" s="307"/>
      <c r="S4" s="308">
        <v>428.64</v>
      </c>
      <c r="T4" s="309">
        <v>65.8</v>
      </c>
      <c r="U4" s="33"/>
      <c r="V4" s="35">
        <v>1381.8</v>
      </c>
      <c r="W4" s="36">
        <v>902.6</v>
      </c>
      <c r="X4" s="37">
        <v>644.84</v>
      </c>
      <c r="Y4" s="28">
        <f t="shared" si="1"/>
        <v>8985.380000000001</v>
      </c>
    </row>
    <row r="5" spans="1:34" ht="20.100000000000001" customHeight="1">
      <c r="A5" s="10">
        <f t="shared" ref="A5:A27" si="2">SUM(A4+1)</f>
        <v>4</v>
      </c>
      <c r="B5" s="10" t="s">
        <v>70</v>
      </c>
      <c r="C5" s="59">
        <f t="shared" si="0"/>
        <v>6175.8000000000011</v>
      </c>
      <c r="D5" s="19"/>
      <c r="E5" s="20">
        <v>1275.58</v>
      </c>
      <c r="F5" s="21">
        <v>586.09</v>
      </c>
      <c r="G5" s="22">
        <v>879.84</v>
      </c>
      <c r="H5" s="305">
        <v>228.42</v>
      </c>
      <c r="I5" s="24"/>
      <c r="J5" s="217">
        <v>1192.3900000000001</v>
      </c>
      <c r="K5" s="25"/>
      <c r="L5" s="171"/>
      <c r="M5" s="306"/>
      <c r="N5" s="303"/>
      <c r="O5" s="351"/>
      <c r="P5" s="310"/>
      <c r="Q5" s="311"/>
      <c r="R5" s="312"/>
      <c r="S5" s="313"/>
      <c r="T5" s="314">
        <v>631.67999999999995</v>
      </c>
      <c r="U5" s="33"/>
      <c r="V5" s="35">
        <v>1381.8</v>
      </c>
      <c r="W5" s="36"/>
      <c r="X5" s="37"/>
      <c r="Y5" s="28">
        <f t="shared" si="1"/>
        <v>6175.8000000000011</v>
      </c>
      <c r="Z5" s="12"/>
    </row>
    <row r="6" spans="1:34" ht="20.100000000000001" customHeight="1">
      <c r="A6" s="10">
        <f t="shared" si="2"/>
        <v>5</v>
      </c>
      <c r="B6" s="10" t="s">
        <v>122</v>
      </c>
      <c r="C6" s="59">
        <f t="shared" si="0"/>
        <v>4687.6099999999997</v>
      </c>
      <c r="D6" s="19"/>
      <c r="E6" s="20"/>
      <c r="F6" s="21">
        <v>586.09</v>
      </c>
      <c r="G6" s="22"/>
      <c r="H6" s="305">
        <v>126.9</v>
      </c>
      <c r="I6" s="24"/>
      <c r="J6" s="217">
        <v>277.3</v>
      </c>
      <c r="K6" s="25"/>
      <c r="L6" s="171"/>
      <c r="M6" s="306"/>
      <c r="N6" s="303"/>
      <c r="O6" s="350"/>
      <c r="P6" s="306"/>
      <c r="Q6" s="171">
        <v>692.22</v>
      </c>
      <c r="R6" s="307"/>
      <c r="S6" s="308"/>
      <c r="T6" s="309"/>
      <c r="U6" s="33">
        <v>500</v>
      </c>
      <c r="V6" s="35">
        <v>736.96</v>
      </c>
      <c r="W6" s="36">
        <v>1353.6</v>
      </c>
      <c r="X6" s="37">
        <v>414.54</v>
      </c>
      <c r="Y6" s="28">
        <f t="shared" si="1"/>
        <v>4687.6099999999997</v>
      </c>
    </row>
    <row r="7" spans="1:34" ht="20.100000000000001" customHeight="1">
      <c r="A7" s="10">
        <f t="shared" si="2"/>
        <v>6</v>
      </c>
      <c r="B7" s="10" t="s">
        <v>72</v>
      </c>
      <c r="C7" s="59">
        <f t="shared" si="0"/>
        <v>3852.71</v>
      </c>
      <c r="D7" s="19"/>
      <c r="E7" s="20">
        <v>610.05999999999995</v>
      </c>
      <c r="F7" s="21">
        <v>381.64</v>
      </c>
      <c r="G7" s="22"/>
      <c r="H7" s="305"/>
      <c r="I7" s="24"/>
      <c r="J7" s="217">
        <v>1192.3900000000001</v>
      </c>
      <c r="K7" s="25"/>
      <c r="L7" s="171"/>
      <c r="M7" s="306"/>
      <c r="N7" s="303"/>
      <c r="O7" s="350"/>
      <c r="P7" s="306"/>
      <c r="Q7" s="171"/>
      <c r="R7" s="307">
        <v>556.48</v>
      </c>
      <c r="S7" s="308"/>
      <c r="T7" s="309"/>
      <c r="U7" s="33">
        <v>237</v>
      </c>
      <c r="V7" s="35"/>
      <c r="W7" s="36"/>
      <c r="X7" s="37">
        <v>875.14</v>
      </c>
      <c r="Y7" s="28">
        <f t="shared" si="1"/>
        <v>3852.71</v>
      </c>
    </row>
    <row r="8" spans="1:34" ht="20.100000000000001" customHeight="1">
      <c r="A8" s="10">
        <f t="shared" si="2"/>
        <v>7</v>
      </c>
      <c r="B8" s="10" t="s">
        <v>231</v>
      </c>
      <c r="C8" s="59">
        <f t="shared" si="0"/>
        <v>3361.44</v>
      </c>
      <c r="D8" s="19"/>
      <c r="E8" s="20"/>
      <c r="F8" s="21"/>
      <c r="G8" s="22"/>
      <c r="H8" s="305"/>
      <c r="I8" s="24">
        <v>586.55999999999995</v>
      </c>
      <c r="J8" s="217"/>
      <c r="K8" s="25">
        <v>1015.2</v>
      </c>
      <c r="L8" s="171"/>
      <c r="M8" s="319"/>
      <c r="N8" s="303"/>
      <c r="O8" s="350"/>
      <c r="P8" s="306">
        <v>1218.24</v>
      </c>
      <c r="Q8" s="171"/>
      <c r="R8" s="307"/>
      <c r="S8" s="308">
        <v>541.44000000000005</v>
      </c>
      <c r="T8" s="309"/>
      <c r="U8" s="33"/>
      <c r="V8" s="35"/>
      <c r="W8" s="36"/>
      <c r="X8" s="37"/>
      <c r="Y8" s="28">
        <f t="shared" si="1"/>
        <v>3361.44</v>
      </c>
    </row>
    <row r="9" spans="1:34" ht="20.100000000000001" customHeight="1">
      <c r="A9" s="10">
        <f t="shared" si="2"/>
        <v>8</v>
      </c>
      <c r="B9" s="10" t="s">
        <v>50</v>
      </c>
      <c r="C9" s="59">
        <f t="shared" si="0"/>
        <v>2391.27</v>
      </c>
      <c r="D9" s="19">
        <v>586.55999999999995</v>
      </c>
      <c r="E9" s="20"/>
      <c r="F9" s="21"/>
      <c r="G9" s="22"/>
      <c r="H9" s="305"/>
      <c r="I9" s="24"/>
      <c r="J9" s="217"/>
      <c r="K9" s="25"/>
      <c r="L9" s="171"/>
      <c r="M9" s="306"/>
      <c r="N9" s="303"/>
      <c r="O9" s="350"/>
      <c r="P9" s="306"/>
      <c r="Q9" s="171">
        <v>1804.71</v>
      </c>
      <c r="R9" s="307"/>
      <c r="S9" s="308"/>
      <c r="T9" s="309"/>
      <c r="U9" s="33"/>
      <c r="V9" s="35"/>
      <c r="W9" s="36"/>
      <c r="X9" s="37"/>
      <c r="Y9" s="28">
        <f t="shared" si="1"/>
        <v>2391.27</v>
      </c>
    </row>
    <row r="10" spans="1:34" ht="20.100000000000001" customHeight="1">
      <c r="A10" s="10">
        <f t="shared" si="2"/>
        <v>9</v>
      </c>
      <c r="B10" s="10" t="s">
        <v>437</v>
      </c>
      <c r="C10" s="59">
        <f t="shared" si="0"/>
        <v>1967.74</v>
      </c>
      <c r="D10" s="19"/>
      <c r="E10" s="20"/>
      <c r="F10" s="21"/>
      <c r="G10" s="22"/>
      <c r="I10" s="24"/>
      <c r="J10" s="217"/>
      <c r="K10" s="25"/>
      <c r="L10" s="17"/>
      <c r="S10" s="32"/>
      <c r="T10" s="29"/>
      <c r="U10" s="33">
        <v>632</v>
      </c>
      <c r="V10" s="35"/>
      <c r="W10" s="36"/>
      <c r="X10" s="37">
        <v>1335.74</v>
      </c>
      <c r="Y10" s="28">
        <f t="shared" si="1"/>
        <v>1967.74</v>
      </c>
    </row>
    <row r="11" spans="1:34" ht="20.100000000000001" customHeight="1">
      <c r="A11" s="10">
        <f t="shared" si="2"/>
        <v>10</v>
      </c>
      <c r="B11" s="10" t="s">
        <v>71</v>
      </c>
      <c r="C11" s="59">
        <f t="shared" si="0"/>
        <v>1719.2600000000002</v>
      </c>
      <c r="D11" s="19"/>
      <c r="E11" s="20">
        <v>942.82</v>
      </c>
      <c r="F11" s="21"/>
      <c r="G11" s="22"/>
      <c r="H11" s="305"/>
      <c r="I11" s="24"/>
      <c r="J11" s="217">
        <v>776.44</v>
      </c>
      <c r="K11" s="25"/>
      <c r="L11" s="171"/>
      <c r="M11" s="306"/>
      <c r="N11" s="303"/>
      <c r="O11" s="350"/>
      <c r="P11" s="306"/>
      <c r="Q11" s="171"/>
      <c r="R11" s="307"/>
      <c r="S11" s="308"/>
      <c r="T11" s="309"/>
      <c r="U11" s="33"/>
      <c r="V11" s="35"/>
      <c r="W11" s="36"/>
      <c r="X11" s="37"/>
      <c r="Y11" s="28">
        <f t="shared" si="1"/>
        <v>1719.2600000000002</v>
      </c>
      <c r="AE11" s="362"/>
    </row>
    <row r="12" spans="1:34" ht="20.100000000000001" customHeight="1">
      <c r="A12" s="10">
        <f t="shared" si="2"/>
        <v>11</v>
      </c>
      <c r="B12" s="10" t="s">
        <v>262</v>
      </c>
      <c r="C12" s="59">
        <f t="shared" si="0"/>
        <v>1705.8200000000002</v>
      </c>
      <c r="D12" s="19"/>
      <c r="E12" s="20"/>
      <c r="F12" s="21"/>
      <c r="G12" s="22"/>
      <c r="H12" s="305"/>
      <c r="I12" s="24"/>
      <c r="J12" s="217">
        <v>942.82</v>
      </c>
      <c r="K12" s="25"/>
      <c r="L12" s="171"/>
      <c r="M12" s="306"/>
      <c r="N12" s="303"/>
      <c r="O12" s="350"/>
      <c r="P12" s="306"/>
      <c r="Q12" s="171"/>
      <c r="R12" s="307"/>
      <c r="S12" s="308"/>
      <c r="T12" s="309"/>
      <c r="U12" s="33">
        <v>763</v>
      </c>
      <c r="V12" s="35"/>
      <c r="W12" s="36"/>
      <c r="X12" s="37"/>
      <c r="Y12" s="28">
        <f t="shared" si="1"/>
        <v>1705.8200000000002</v>
      </c>
      <c r="AE12" s="362"/>
    </row>
    <row r="13" spans="1:34" ht="20.100000000000001" customHeight="1">
      <c r="A13" s="10">
        <f t="shared" si="2"/>
        <v>12</v>
      </c>
      <c r="B13" s="10" t="s">
        <v>199</v>
      </c>
      <c r="C13" s="59">
        <f t="shared" si="0"/>
        <v>1604.1</v>
      </c>
      <c r="D13" s="19"/>
      <c r="E13" s="20"/>
      <c r="F13" s="21"/>
      <c r="G13" s="22"/>
      <c r="H13" s="305">
        <v>736.02</v>
      </c>
      <c r="I13" s="24"/>
      <c r="J13" s="217"/>
      <c r="K13" s="25"/>
      <c r="L13" s="171"/>
      <c r="M13" s="306"/>
      <c r="N13" s="303"/>
      <c r="O13" s="350"/>
      <c r="P13" s="306"/>
      <c r="Q13" s="171"/>
      <c r="R13" s="307"/>
      <c r="S13" s="308"/>
      <c r="T13" s="309">
        <v>500.08</v>
      </c>
      <c r="U13" s="33">
        <v>368</v>
      </c>
      <c r="V13" s="35"/>
      <c r="W13" s="36"/>
      <c r="X13" s="37"/>
      <c r="Y13" s="28">
        <f t="shared" si="1"/>
        <v>1604.1</v>
      </c>
      <c r="AE13" s="362"/>
    </row>
    <row r="14" spans="1:34" ht="20.100000000000001" customHeight="1">
      <c r="A14" s="10">
        <f t="shared" si="2"/>
        <v>13</v>
      </c>
      <c r="B14" s="10" t="s">
        <v>391</v>
      </c>
      <c r="C14" s="59">
        <f t="shared" si="0"/>
        <v>1266.8399999999999</v>
      </c>
      <c r="D14" s="19"/>
      <c r="E14" s="20"/>
      <c r="F14" s="21"/>
      <c r="G14" s="22"/>
      <c r="I14" s="24"/>
      <c r="J14" s="217"/>
      <c r="K14" s="25"/>
      <c r="L14" s="17"/>
      <c r="Q14" s="17">
        <v>964.16</v>
      </c>
      <c r="S14" s="32"/>
      <c r="T14" s="30">
        <v>302.68</v>
      </c>
      <c r="U14" s="33"/>
      <c r="V14" s="35"/>
      <c r="W14" s="36"/>
      <c r="X14" s="37"/>
      <c r="Y14" s="28">
        <f t="shared" si="1"/>
        <v>1266.8399999999999</v>
      </c>
      <c r="AE14" s="362"/>
    </row>
    <row r="15" spans="1:34" ht="20.100000000000001" customHeight="1">
      <c r="A15" s="10">
        <f t="shared" si="2"/>
        <v>14</v>
      </c>
      <c r="B15" s="10" t="s">
        <v>401</v>
      </c>
      <c r="C15" s="59">
        <f t="shared" si="0"/>
        <v>1043.4000000000001</v>
      </c>
      <c r="D15" s="19"/>
      <c r="E15" s="20"/>
      <c r="F15" s="21"/>
      <c r="G15" s="22"/>
      <c r="I15" s="24"/>
      <c r="J15" s="217"/>
      <c r="K15" s="25"/>
      <c r="L15" s="17"/>
      <c r="R15" s="15">
        <v>1043.4000000000001</v>
      </c>
      <c r="S15" s="32"/>
      <c r="T15" s="29"/>
      <c r="U15" s="33"/>
      <c r="V15" s="35"/>
      <c r="W15" s="36"/>
      <c r="X15" s="37"/>
      <c r="Y15" s="28">
        <f t="shared" si="1"/>
        <v>1043.4000000000001</v>
      </c>
      <c r="AE15" s="362"/>
      <c r="AH15" s="340"/>
    </row>
    <row r="16" spans="1:34" ht="20.100000000000001" customHeight="1">
      <c r="A16" s="10">
        <f t="shared" si="2"/>
        <v>15</v>
      </c>
      <c r="B16" s="10" t="s">
        <v>165</v>
      </c>
      <c r="C16" s="59">
        <f t="shared" si="0"/>
        <v>916.5</v>
      </c>
      <c r="D16" s="19"/>
      <c r="E16" s="20"/>
      <c r="F16" s="21"/>
      <c r="G16" s="22">
        <v>916.5</v>
      </c>
      <c r="H16" s="305"/>
      <c r="I16" s="24"/>
      <c r="J16" s="217"/>
      <c r="K16" s="25"/>
      <c r="L16" s="171"/>
      <c r="M16" s="306"/>
      <c r="N16" s="303"/>
      <c r="O16" s="350"/>
      <c r="P16" s="306"/>
      <c r="Q16" s="171"/>
      <c r="R16" s="307"/>
      <c r="S16" s="308"/>
      <c r="T16" s="309"/>
      <c r="U16" s="33"/>
      <c r="V16" s="35"/>
      <c r="W16" s="36"/>
      <c r="X16" s="37"/>
      <c r="Y16" s="28">
        <f t="shared" si="1"/>
        <v>916.5</v>
      </c>
      <c r="AH16" s="340"/>
    </row>
    <row r="17" spans="1:34" ht="20.100000000000001" customHeight="1">
      <c r="A17" s="10">
        <f t="shared" si="2"/>
        <v>16</v>
      </c>
      <c r="B17" s="10" t="s">
        <v>42</v>
      </c>
      <c r="C17" s="59">
        <f t="shared" si="0"/>
        <v>852.57999999999993</v>
      </c>
      <c r="D17" s="19">
        <v>403.26</v>
      </c>
      <c r="E17" s="20"/>
      <c r="F17" s="21"/>
      <c r="G17" s="22">
        <v>146.63999999999999</v>
      </c>
      <c r="H17" s="305"/>
      <c r="I17" s="24"/>
      <c r="J17" s="217"/>
      <c r="K17" s="25"/>
      <c r="L17" s="171"/>
      <c r="M17" s="306"/>
      <c r="N17" s="303"/>
      <c r="O17" s="350"/>
      <c r="P17" s="306"/>
      <c r="Q17" s="171"/>
      <c r="R17" s="307"/>
      <c r="S17" s="308"/>
      <c r="T17" s="309">
        <v>302.68</v>
      </c>
      <c r="U17" s="33"/>
      <c r="V17" s="35"/>
      <c r="W17" s="36"/>
      <c r="X17" s="37"/>
      <c r="Y17" s="28">
        <f t="shared" si="1"/>
        <v>852.57999999999993</v>
      </c>
      <c r="AH17" s="340"/>
    </row>
    <row r="18" spans="1:34" ht="20.100000000000001" customHeight="1">
      <c r="A18" s="10">
        <f t="shared" si="2"/>
        <v>17</v>
      </c>
      <c r="B18" s="10" t="s">
        <v>164</v>
      </c>
      <c r="C18" s="59">
        <f t="shared" si="0"/>
        <v>795.24</v>
      </c>
      <c r="D18" s="19"/>
      <c r="E18" s="20"/>
      <c r="F18" s="21"/>
      <c r="G18" s="22">
        <v>439.92</v>
      </c>
      <c r="H18" s="305">
        <v>355.32</v>
      </c>
      <c r="I18" s="24"/>
      <c r="J18" s="217"/>
      <c r="K18" s="25"/>
      <c r="L18" s="171"/>
      <c r="M18" s="306"/>
      <c r="N18" s="303"/>
      <c r="O18" s="350"/>
      <c r="P18" s="306"/>
      <c r="Q18" s="171"/>
      <c r="R18" s="307"/>
      <c r="S18" s="308"/>
      <c r="T18" s="309"/>
      <c r="U18" s="33"/>
      <c r="V18" s="35"/>
      <c r="W18" s="36"/>
      <c r="X18" s="37"/>
      <c r="Y18" s="28">
        <f t="shared" si="1"/>
        <v>795.24</v>
      </c>
      <c r="AH18" s="340"/>
    </row>
    <row r="19" spans="1:34" ht="20.100000000000001" customHeight="1">
      <c r="A19" s="10">
        <f t="shared" si="2"/>
        <v>18</v>
      </c>
      <c r="B19" s="10" t="s">
        <v>307</v>
      </c>
      <c r="C19" s="59">
        <f t="shared" si="0"/>
        <v>633.55999999999995</v>
      </c>
      <c r="D19" s="19"/>
      <c r="E19" s="20"/>
      <c r="F19" s="21"/>
      <c r="G19" s="22"/>
      <c r="H19" s="305"/>
      <c r="I19" s="24"/>
      <c r="J19" s="217"/>
      <c r="K19" s="25"/>
      <c r="L19" s="171">
        <v>355.32</v>
      </c>
      <c r="M19" s="306"/>
      <c r="N19" s="303"/>
      <c r="O19" s="350"/>
      <c r="P19" s="306"/>
      <c r="Q19" s="171"/>
      <c r="R19" s="307">
        <v>278.24</v>
      </c>
      <c r="S19" s="308"/>
      <c r="T19" s="309"/>
      <c r="U19" s="33"/>
      <c r="V19" s="35"/>
      <c r="W19" s="36"/>
      <c r="X19" s="37"/>
      <c r="Y19" s="28">
        <f t="shared" si="1"/>
        <v>633.55999999999995</v>
      </c>
      <c r="AH19" s="340"/>
    </row>
    <row r="20" spans="1:34" ht="20.100000000000001" customHeight="1">
      <c r="A20" s="10">
        <f>SUM(A19+1)</f>
        <v>19</v>
      </c>
      <c r="B20" s="10" t="s">
        <v>73</v>
      </c>
      <c r="C20" s="59">
        <f t="shared" si="0"/>
        <v>517</v>
      </c>
      <c r="D20" s="19"/>
      <c r="E20" s="20">
        <v>443.68</v>
      </c>
      <c r="F20" s="21"/>
      <c r="G20" s="22">
        <v>73.319999999999993</v>
      </c>
      <c r="H20" s="305"/>
      <c r="I20" s="24"/>
      <c r="J20" s="217"/>
      <c r="K20" s="25"/>
      <c r="L20" s="171"/>
      <c r="M20" s="306"/>
      <c r="N20" s="303"/>
      <c r="O20" s="350"/>
      <c r="P20" s="306"/>
      <c r="Q20" s="315"/>
      <c r="R20" s="316"/>
      <c r="S20" s="317"/>
      <c r="T20" s="318"/>
      <c r="U20" s="33"/>
      <c r="V20" s="35"/>
      <c r="W20" s="36"/>
      <c r="X20" s="37"/>
      <c r="Y20" s="28">
        <f t="shared" si="1"/>
        <v>517</v>
      </c>
    </row>
    <row r="21" spans="1:34" ht="20.100000000000001" customHeight="1">
      <c r="A21" s="10">
        <f t="shared" si="2"/>
        <v>20</v>
      </c>
      <c r="B21" s="10" t="s">
        <v>259</v>
      </c>
      <c r="C21" s="59">
        <f t="shared" si="0"/>
        <v>443.68</v>
      </c>
      <c r="D21" s="19"/>
      <c r="E21" s="20"/>
      <c r="F21" s="21"/>
      <c r="G21" s="320"/>
      <c r="H21" s="305"/>
      <c r="I21" s="24"/>
      <c r="J21" s="217">
        <v>443.68</v>
      </c>
      <c r="K21" s="25"/>
      <c r="L21" s="171"/>
      <c r="M21" s="306"/>
      <c r="N21" s="303"/>
      <c r="O21" s="350"/>
      <c r="P21" s="306"/>
      <c r="Q21" s="171"/>
      <c r="R21" s="307"/>
      <c r="S21" s="308"/>
      <c r="T21" s="309"/>
      <c r="U21" s="33"/>
      <c r="V21" s="35"/>
      <c r="W21" s="36"/>
      <c r="X21" s="37"/>
      <c r="Y21" s="28">
        <f t="shared" si="1"/>
        <v>443.68</v>
      </c>
    </row>
    <row r="22" spans="1:34" ht="20.100000000000001" customHeight="1">
      <c r="A22" s="10">
        <f t="shared" si="2"/>
        <v>21</v>
      </c>
      <c r="B22" s="10" t="s">
        <v>282</v>
      </c>
      <c r="C22" s="59">
        <f t="shared" si="0"/>
        <v>406.08</v>
      </c>
      <c r="D22" s="39"/>
      <c r="E22" s="40"/>
      <c r="F22" s="41"/>
      <c r="G22" s="42"/>
      <c r="H22" s="321"/>
      <c r="I22" s="43"/>
      <c r="J22" s="232"/>
      <c r="K22" s="44">
        <v>406.08</v>
      </c>
      <c r="L22" s="322"/>
      <c r="M22" s="323"/>
      <c r="N22" s="324"/>
      <c r="O22" s="352"/>
      <c r="P22" s="323"/>
      <c r="Q22" s="322"/>
      <c r="R22" s="325"/>
      <c r="S22" s="326"/>
      <c r="T22" s="327"/>
      <c r="U22" s="33"/>
      <c r="V22" s="35"/>
      <c r="W22" s="36"/>
      <c r="X22" s="37"/>
      <c r="Y22" s="28">
        <f t="shared" si="1"/>
        <v>406.08</v>
      </c>
    </row>
    <row r="23" spans="1:34" ht="20.100000000000001" customHeight="1">
      <c r="A23" s="10">
        <f t="shared" si="2"/>
        <v>22</v>
      </c>
      <c r="B23" s="10" t="s">
        <v>123</v>
      </c>
      <c r="C23" s="59">
        <f t="shared" si="0"/>
        <v>300.81</v>
      </c>
      <c r="D23" s="19"/>
      <c r="E23" s="20"/>
      <c r="F23" s="21">
        <v>245.34</v>
      </c>
      <c r="G23" s="22"/>
      <c r="H23" s="305"/>
      <c r="I23" s="24"/>
      <c r="J23" s="217">
        <v>55.47</v>
      </c>
      <c r="K23" s="25"/>
      <c r="L23" s="171"/>
      <c r="M23" s="306"/>
      <c r="N23" s="303"/>
      <c r="O23" s="350"/>
      <c r="P23" s="306"/>
      <c r="Q23" s="171"/>
      <c r="R23" s="307"/>
      <c r="S23" s="308"/>
      <c r="T23" s="309"/>
      <c r="U23" s="33"/>
      <c r="V23" s="35"/>
      <c r="W23" s="36"/>
      <c r="X23" s="37"/>
      <c r="Y23" s="28">
        <f t="shared" si="1"/>
        <v>300.81</v>
      </c>
    </row>
    <row r="24" spans="1:34" ht="20.100000000000001" customHeight="1">
      <c r="A24" s="10">
        <f t="shared" si="2"/>
        <v>23</v>
      </c>
      <c r="B24" s="10" t="s">
        <v>281</v>
      </c>
      <c r="C24" s="59">
        <f t="shared" si="0"/>
        <v>270.72000000000003</v>
      </c>
      <c r="D24" s="19"/>
      <c r="E24" s="20"/>
      <c r="F24" s="21"/>
      <c r="G24" s="22"/>
      <c r="H24" s="305"/>
      <c r="I24" s="24"/>
      <c r="J24" s="217"/>
      <c r="K24" s="25">
        <v>270.72000000000003</v>
      </c>
      <c r="L24" s="171"/>
      <c r="M24" s="306"/>
      <c r="N24" s="303"/>
      <c r="O24" s="350"/>
      <c r="P24" s="306"/>
      <c r="Q24" s="171"/>
      <c r="R24" s="307"/>
      <c r="S24" s="308"/>
      <c r="T24" s="309"/>
      <c r="U24" s="33"/>
      <c r="V24" s="35"/>
      <c r="W24" s="36"/>
      <c r="X24" s="37"/>
      <c r="Y24" s="28">
        <f t="shared" si="1"/>
        <v>270.72000000000003</v>
      </c>
    </row>
    <row r="25" spans="1:34" ht="20.100000000000001" customHeight="1">
      <c r="A25" s="10">
        <f t="shared" si="2"/>
        <v>24</v>
      </c>
      <c r="B25" s="10" t="s">
        <v>51</v>
      </c>
      <c r="C25" s="59">
        <f t="shared" si="0"/>
        <v>219.96</v>
      </c>
      <c r="D25" s="19">
        <v>219.96</v>
      </c>
      <c r="E25" s="20"/>
      <c r="F25" s="21"/>
      <c r="G25" s="22"/>
      <c r="H25" s="305"/>
      <c r="I25" s="24"/>
      <c r="J25" s="217"/>
      <c r="K25" s="25"/>
      <c r="L25" s="171"/>
      <c r="M25" s="306"/>
      <c r="N25" s="303"/>
      <c r="O25" s="350"/>
      <c r="P25" s="306"/>
      <c r="Q25" s="171"/>
      <c r="R25" s="307"/>
      <c r="S25" s="308"/>
      <c r="T25" s="309"/>
      <c r="U25" s="33"/>
      <c r="V25" s="35"/>
      <c r="W25" s="36"/>
      <c r="X25" s="37"/>
      <c r="Y25" s="28">
        <f t="shared" si="1"/>
        <v>219.96</v>
      </c>
    </row>
    <row r="26" spans="1:34" ht="20.100000000000001" customHeight="1">
      <c r="A26" s="10">
        <f t="shared" si="2"/>
        <v>25</v>
      </c>
      <c r="B26" s="10" t="s">
        <v>124</v>
      </c>
      <c r="C26" s="59">
        <f t="shared" si="0"/>
        <v>191.77</v>
      </c>
      <c r="D26" s="19"/>
      <c r="E26" s="20"/>
      <c r="F26" s="21">
        <v>136.30000000000001</v>
      </c>
      <c r="G26" s="22"/>
      <c r="H26" s="305"/>
      <c r="I26" s="24"/>
      <c r="J26" s="217">
        <v>55.47</v>
      </c>
      <c r="K26" s="25"/>
      <c r="L26" s="171"/>
      <c r="M26" s="306"/>
      <c r="N26" s="303"/>
      <c r="O26" s="350"/>
      <c r="P26" s="306"/>
      <c r="Q26" s="171"/>
      <c r="R26" s="307"/>
      <c r="S26" s="308"/>
      <c r="T26" s="309"/>
      <c r="U26" s="33"/>
      <c r="V26" s="35"/>
      <c r="W26" s="36"/>
      <c r="X26" s="37"/>
      <c r="Y26" s="28">
        <f t="shared" si="1"/>
        <v>191.77</v>
      </c>
    </row>
    <row r="27" spans="1:34" ht="20.100000000000001" customHeight="1">
      <c r="A27" s="10">
        <f t="shared" si="2"/>
        <v>26</v>
      </c>
      <c r="C27" s="59">
        <f t="shared" ref="C27:C29" si="3">SUM(D27:X27)</f>
        <v>0</v>
      </c>
      <c r="D27" s="19"/>
      <c r="E27" s="20"/>
      <c r="F27" s="21"/>
      <c r="G27" s="22"/>
      <c r="I27" s="24"/>
      <c r="J27" s="217"/>
      <c r="K27" s="25"/>
      <c r="L27" s="17"/>
      <c r="S27" s="32"/>
      <c r="T27" s="29"/>
      <c r="U27" s="33"/>
      <c r="V27" s="35"/>
      <c r="W27" s="36"/>
      <c r="X27" s="37"/>
      <c r="Y27" s="28">
        <f t="shared" ref="Y27:Y28" si="4">SUM(D27:X27)</f>
        <v>0</v>
      </c>
    </row>
    <row r="28" spans="1:34" ht="20.100000000000001" customHeight="1">
      <c r="A28" s="10"/>
      <c r="C28" s="59">
        <f t="shared" si="3"/>
        <v>0</v>
      </c>
      <c r="D28" s="19"/>
      <c r="E28" s="20"/>
      <c r="F28" s="21"/>
      <c r="G28" s="22"/>
      <c r="I28" s="24"/>
      <c r="J28" s="217"/>
      <c r="K28" s="25"/>
      <c r="L28" s="17"/>
      <c r="S28" s="32"/>
      <c r="T28" s="29"/>
      <c r="U28" s="83"/>
      <c r="V28" s="84"/>
      <c r="W28" s="85"/>
      <c r="X28" s="86"/>
      <c r="Y28" s="28">
        <f t="shared" si="4"/>
        <v>0</v>
      </c>
    </row>
    <row r="29" spans="1:34" ht="20.100000000000001" customHeight="1">
      <c r="A29" s="10"/>
      <c r="C29" s="59">
        <f t="shared" si="3"/>
        <v>0</v>
      </c>
      <c r="D29" s="87"/>
      <c r="E29" s="88"/>
      <c r="F29" s="89"/>
      <c r="G29" s="90"/>
      <c r="I29" s="91"/>
      <c r="J29" s="342"/>
      <c r="K29" s="92"/>
      <c r="S29" s="32"/>
      <c r="T29" s="29"/>
      <c r="U29" s="83"/>
      <c r="V29" s="84"/>
      <c r="W29" s="85"/>
      <c r="X29" s="86"/>
      <c r="Y29" s="28">
        <f t="shared" ref="Y29:Y43" si="5">SUM(D29:W29)</f>
        <v>0</v>
      </c>
    </row>
    <row r="30" spans="1:34" ht="20.100000000000001" customHeight="1">
      <c r="A30" s="10"/>
      <c r="C30" s="59">
        <f t="shared" ref="C30:C36" si="6">SUM(D30:U30)</f>
        <v>0</v>
      </c>
      <c r="D30" s="19"/>
      <c r="E30" s="20"/>
      <c r="F30" s="21"/>
      <c r="G30" s="22"/>
      <c r="I30" s="24"/>
      <c r="J30" s="217"/>
      <c r="K30" s="25"/>
      <c r="L30" s="26"/>
      <c r="S30" s="32"/>
      <c r="T30" s="29"/>
      <c r="U30" s="83"/>
      <c r="V30" s="84"/>
      <c r="W30" s="85"/>
      <c r="X30" s="86"/>
      <c r="Y30" s="28">
        <f t="shared" si="5"/>
        <v>0</v>
      </c>
    </row>
    <row r="31" spans="1:34" ht="20.100000000000001" customHeight="1">
      <c r="A31" s="10"/>
      <c r="C31" s="59">
        <f t="shared" si="6"/>
        <v>0</v>
      </c>
      <c r="D31" s="87"/>
      <c r="E31" s="88"/>
      <c r="F31" s="89"/>
      <c r="G31" s="90"/>
      <c r="I31" s="91"/>
      <c r="J31" s="342"/>
      <c r="K31" s="92"/>
      <c r="S31" s="32"/>
      <c r="T31" s="29"/>
      <c r="U31" s="83"/>
      <c r="V31" s="84"/>
      <c r="W31" s="85"/>
      <c r="X31" s="86"/>
      <c r="Y31" s="28">
        <f t="shared" si="5"/>
        <v>0</v>
      </c>
    </row>
    <row r="32" spans="1:34" ht="20.100000000000001" customHeight="1">
      <c r="A32" s="10"/>
      <c r="C32" s="59">
        <f t="shared" si="6"/>
        <v>0</v>
      </c>
      <c r="D32" s="87"/>
      <c r="E32" s="88"/>
      <c r="F32" s="89"/>
      <c r="G32" s="90"/>
      <c r="I32" s="91"/>
      <c r="J32" s="342"/>
      <c r="K32" s="92"/>
      <c r="S32" s="32"/>
      <c r="T32" s="29"/>
      <c r="U32" s="83"/>
      <c r="V32" s="84"/>
      <c r="W32" s="85"/>
      <c r="X32" s="86"/>
      <c r="Y32" s="28">
        <f t="shared" si="5"/>
        <v>0</v>
      </c>
    </row>
    <row r="33" spans="1:25" ht="20.100000000000001" customHeight="1">
      <c r="A33" s="10"/>
      <c r="C33" s="59">
        <f t="shared" si="6"/>
        <v>0</v>
      </c>
      <c r="D33" s="87"/>
      <c r="E33" s="88"/>
      <c r="F33" s="89"/>
      <c r="G33" s="90"/>
      <c r="I33" s="91"/>
      <c r="J33" s="342"/>
      <c r="K33" s="92"/>
      <c r="S33" s="32"/>
      <c r="T33" s="29"/>
      <c r="U33" s="83"/>
      <c r="V33" s="84"/>
      <c r="W33" s="85"/>
      <c r="X33" s="86"/>
      <c r="Y33" s="28">
        <f t="shared" si="5"/>
        <v>0</v>
      </c>
    </row>
    <row r="34" spans="1:25">
      <c r="A34" s="10"/>
      <c r="C34" s="59">
        <f t="shared" si="6"/>
        <v>0</v>
      </c>
      <c r="D34" s="87"/>
      <c r="E34" s="88"/>
      <c r="F34" s="89"/>
      <c r="G34" s="90"/>
      <c r="I34" s="91"/>
      <c r="J34" s="342"/>
      <c r="K34" s="92"/>
      <c r="S34" s="32"/>
      <c r="T34" s="29"/>
      <c r="U34" s="83"/>
      <c r="V34" s="84"/>
      <c r="W34" s="85"/>
      <c r="X34" s="86"/>
      <c r="Y34" s="28">
        <f t="shared" si="5"/>
        <v>0</v>
      </c>
    </row>
    <row r="35" spans="1:25">
      <c r="C35" s="59">
        <f t="shared" si="6"/>
        <v>0</v>
      </c>
      <c r="D35" s="87"/>
      <c r="E35" s="88"/>
      <c r="F35" s="89"/>
      <c r="G35" s="90"/>
      <c r="I35" s="91"/>
      <c r="J35" s="342"/>
      <c r="K35" s="92"/>
      <c r="S35" s="32"/>
      <c r="T35" s="29"/>
      <c r="U35" s="83"/>
      <c r="V35" s="84"/>
      <c r="W35" s="85"/>
      <c r="X35" s="86"/>
      <c r="Y35" s="28">
        <f t="shared" si="5"/>
        <v>0</v>
      </c>
    </row>
    <row r="36" spans="1:25">
      <c r="C36" s="59">
        <f t="shared" si="6"/>
        <v>0</v>
      </c>
      <c r="D36" s="87"/>
      <c r="E36" s="88"/>
      <c r="F36" s="89"/>
      <c r="G36" s="90"/>
      <c r="I36" s="91"/>
      <c r="J36" s="342"/>
      <c r="K36" s="92"/>
      <c r="S36" s="32"/>
      <c r="T36" s="29"/>
      <c r="U36" s="83"/>
      <c r="V36" s="84"/>
      <c r="W36" s="85"/>
      <c r="X36" s="86"/>
      <c r="Y36" s="28">
        <f t="shared" si="5"/>
        <v>0</v>
      </c>
    </row>
    <row r="37" spans="1:25">
      <c r="S37" s="32"/>
      <c r="T37" s="29"/>
      <c r="U37" s="83"/>
      <c r="V37" s="84"/>
      <c r="W37" s="85"/>
      <c r="X37" s="86"/>
      <c r="Y37" s="28">
        <f t="shared" si="5"/>
        <v>0</v>
      </c>
    </row>
    <row r="38" spans="1:25">
      <c r="S38" s="32"/>
      <c r="T38" s="29"/>
      <c r="U38" s="83"/>
      <c r="V38" s="84"/>
      <c r="W38" s="85"/>
      <c r="X38" s="86"/>
      <c r="Y38" s="28">
        <f t="shared" si="5"/>
        <v>0</v>
      </c>
    </row>
    <row r="39" spans="1:25">
      <c r="S39" s="32"/>
      <c r="T39" s="29"/>
      <c r="U39" s="83"/>
      <c r="V39" s="84"/>
      <c r="W39" s="85"/>
      <c r="X39" s="86"/>
      <c r="Y39" s="28">
        <f t="shared" si="5"/>
        <v>0</v>
      </c>
    </row>
    <row r="40" spans="1:25">
      <c r="S40" s="32"/>
      <c r="T40" s="29"/>
      <c r="U40" s="83"/>
      <c r="V40" s="84"/>
      <c r="W40" s="85"/>
      <c r="X40" s="86"/>
      <c r="Y40" s="28">
        <f t="shared" si="5"/>
        <v>0</v>
      </c>
    </row>
    <row r="41" spans="1:25">
      <c r="S41" s="32"/>
      <c r="T41" s="29"/>
      <c r="U41" s="83"/>
      <c r="V41" s="84"/>
      <c r="W41" s="85"/>
      <c r="X41" s="86"/>
      <c r="Y41" s="28">
        <f t="shared" si="5"/>
        <v>0</v>
      </c>
    </row>
    <row r="42" spans="1:25">
      <c r="C42" s="287"/>
      <c r="S42" s="32"/>
      <c r="T42" s="29"/>
      <c r="U42" s="83"/>
      <c r="V42" s="84"/>
      <c r="W42" s="85"/>
      <c r="X42" s="86"/>
      <c r="Y42" s="28">
        <f t="shared" si="5"/>
        <v>0</v>
      </c>
    </row>
    <row r="43" spans="1:25">
      <c r="C43" s="287"/>
      <c r="S43" s="32"/>
      <c r="T43" s="29"/>
      <c r="U43" s="83"/>
      <c r="V43" s="84"/>
      <c r="W43" s="85"/>
      <c r="X43" s="86"/>
      <c r="Y43" s="28">
        <f t="shared" si="5"/>
        <v>0</v>
      </c>
    </row>
    <row r="44" spans="1:25">
      <c r="C44" s="287"/>
      <c r="S44" s="32"/>
      <c r="T44" s="29"/>
      <c r="U44" s="83"/>
      <c r="V44" s="84"/>
      <c r="W44" s="85"/>
      <c r="X44" s="86"/>
      <c r="Y44" s="28">
        <f t="shared" ref="Y44:Y53" si="7">SUM(D44:T44)</f>
        <v>0</v>
      </c>
    </row>
    <row r="45" spans="1:25">
      <c r="C45" s="287"/>
      <c r="S45" s="32"/>
      <c r="T45" s="29"/>
      <c r="U45" s="83"/>
      <c r="V45" s="84"/>
      <c r="W45" s="85"/>
      <c r="X45" s="86"/>
      <c r="Y45" s="28">
        <f t="shared" si="7"/>
        <v>0</v>
      </c>
    </row>
    <row r="46" spans="1:25">
      <c r="S46" s="32"/>
      <c r="T46" s="29"/>
      <c r="U46" s="83"/>
      <c r="V46" s="84"/>
      <c r="W46" s="85"/>
      <c r="X46" s="86"/>
      <c r="Y46" s="28">
        <f t="shared" si="7"/>
        <v>0</v>
      </c>
    </row>
    <row r="47" spans="1:25">
      <c r="C47" s="287"/>
      <c r="S47" s="32"/>
      <c r="T47" s="29"/>
      <c r="U47" s="83"/>
      <c r="V47" s="84"/>
      <c r="W47" s="85"/>
      <c r="X47" s="86"/>
      <c r="Y47" s="28">
        <f t="shared" si="7"/>
        <v>0</v>
      </c>
    </row>
    <row r="48" spans="1:25">
      <c r="C48" s="287"/>
      <c r="S48" s="32"/>
      <c r="T48" s="29"/>
      <c r="U48" s="83"/>
      <c r="V48" s="84"/>
      <c r="W48" s="85"/>
      <c r="X48" s="86"/>
      <c r="Y48" s="28">
        <f t="shared" si="7"/>
        <v>0</v>
      </c>
    </row>
    <row r="49" spans="2:25">
      <c r="C49" s="287"/>
      <c r="S49" s="32"/>
      <c r="T49" s="29"/>
      <c r="U49" s="83"/>
      <c r="V49" s="84"/>
      <c r="W49" s="85"/>
      <c r="X49" s="86"/>
      <c r="Y49" s="28">
        <f t="shared" si="7"/>
        <v>0</v>
      </c>
    </row>
    <row r="50" spans="2:25">
      <c r="B50" s="99"/>
      <c r="C50" s="289"/>
      <c r="S50" s="32"/>
      <c r="T50" s="29"/>
      <c r="U50" s="83"/>
      <c r="V50" s="84"/>
      <c r="W50" s="85"/>
      <c r="X50" s="86"/>
      <c r="Y50" s="28">
        <f t="shared" si="7"/>
        <v>0</v>
      </c>
    </row>
    <row r="51" spans="2:25">
      <c r="C51" s="287"/>
      <c r="S51" s="32"/>
      <c r="T51" s="29"/>
      <c r="U51" s="83"/>
      <c r="V51" s="84"/>
      <c r="W51" s="85"/>
      <c r="X51" s="86"/>
      <c r="Y51" s="28">
        <f t="shared" si="7"/>
        <v>0</v>
      </c>
    </row>
    <row r="52" spans="2:25">
      <c r="S52" s="32"/>
      <c r="T52" s="29"/>
      <c r="U52" s="83"/>
      <c r="V52" s="84"/>
      <c r="W52" s="85"/>
      <c r="X52" s="86"/>
      <c r="Y52" s="28">
        <f t="shared" si="7"/>
        <v>0</v>
      </c>
    </row>
    <row r="53" spans="2:25">
      <c r="C53" s="287"/>
      <c r="S53" s="32"/>
      <c r="T53" s="29"/>
      <c r="U53" s="83"/>
      <c r="V53" s="84"/>
      <c r="W53" s="85"/>
      <c r="X53" s="86"/>
      <c r="Y53" s="28">
        <f t="shared" si="7"/>
        <v>0</v>
      </c>
    </row>
    <row r="54" spans="2:25">
      <c r="S54" s="32"/>
      <c r="T54" s="29"/>
      <c r="U54" s="83"/>
      <c r="V54" s="84"/>
      <c r="W54" s="85"/>
      <c r="X54" s="86"/>
    </row>
    <row r="55" spans="2:25">
      <c r="C55" s="287"/>
      <c r="S55" s="32"/>
      <c r="T55" s="29"/>
      <c r="U55" s="83"/>
      <c r="V55" s="84"/>
      <c r="W55" s="85"/>
      <c r="X55" s="86"/>
    </row>
    <row r="56" spans="2:25">
      <c r="S56" s="32"/>
      <c r="T56" s="29"/>
      <c r="U56" s="83"/>
      <c r="V56" s="84"/>
      <c r="W56" s="85"/>
      <c r="X56" s="86"/>
    </row>
    <row r="57" spans="2:25">
      <c r="S57" s="32"/>
      <c r="T57" s="29"/>
      <c r="U57" s="83"/>
      <c r="V57" s="84"/>
      <c r="W57" s="85"/>
      <c r="X57" s="86"/>
    </row>
    <row r="58" spans="2:25">
      <c r="S58" s="32"/>
      <c r="T58" s="29"/>
      <c r="U58" s="83"/>
      <c r="V58" s="84"/>
      <c r="W58" s="85"/>
      <c r="X58" s="86"/>
    </row>
    <row r="59" spans="2:25">
      <c r="S59" s="32"/>
      <c r="T59" s="29"/>
      <c r="U59" s="83"/>
      <c r="V59" s="84"/>
      <c r="W59" s="85"/>
      <c r="X59" s="86"/>
    </row>
    <row r="60" spans="2:25">
      <c r="S60" s="32"/>
      <c r="T60" s="29"/>
      <c r="U60" s="83"/>
      <c r="V60" s="84"/>
      <c r="W60" s="85"/>
      <c r="X60" s="86"/>
    </row>
    <row r="61" spans="2:25">
      <c r="S61" s="32"/>
      <c r="T61" s="29"/>
      <c r="U61" s="83"/>
      <c r="V61" s="84"/>
      <c r="W61" s="85"/>
      <c r="X61" s="86"/>
    </row>
    <row r="62" spans="2:25">
      <c r="S62" s="32"/>
      <c r="T62" s="29"/>
    </row>
    <row r="63" spans="2:25">
      <c r="S63" s="32"/>
      <c r="T63" s="29"/>
    </row>
    <row r="64" spans="2:25">
      <c r="S64" s="32"/>
      <c r="T64" s="29"/>
    </row>
    <row r="65" spans="19:20">
      <c r="S65" s="32"/>
      <c r="T65" s="29"/>
    </row>
    <row r="66" spans="19:20">
      <c r="S66" s="32"/>
      <c r="T66" s="29"/>
    </row>
    <row r="67" spans="19:20">
      <c r="S67" s="32"/>
      <c r="T67" s="29"/>
    </row>
    <row r="68" spans="19:20">
      <c r="S68" s="32"/>
      <c r="T68" s="29"/>
    </row>
    <row r="69" spans="19:20">
      <c r="S69" s="32"/>
      <c r="T69" s="29"/>
    </row>
    <row r="70" spans="19:20">
      <c r="S70" s="32"/>
      <c r="T70" s="29"/>
    </row>
    <row r="71" spans="19:20">
      <c r="S71" s="32"/>
      <c r="T71" s="29"/>
    </row>
    <row r="72" spans="19:20">
      <c r="S72" s="32"/>
      <c r="T72" s="29"/>
    </row>
    <row r="73" spans="19:20">
      <c r="S73" s="32"/>
      <c r="T73" s="29"/>
    </row>
    <row r="74" spans="19:20">
      <c r="S74" s="32"/>
      <c r="T74" s="29"/>
    </row>
    <row r="75" spans="19:20">
      <c r="S75" s="32"/>
      <c r="T75" s="29"/>
    </row>
    <row r="76" spans="19:20">
      <c r="S76" s="32"/>
      <c r="T76" s="29"/>
    </row>
    <row r="77" spans="19:20">
      <c r="S77" s="32"/>
      <c r="T77" s="29"/>
    </row>
    <row r="78" spans="19:20">
      <c r="S78" s="32"/>
      <c r="T78" s="29"/>
    </row>
    <row r="79" spans="19:20">
      <c r="S79" s="32"/>
      <c r="T79" s="29"/>
    </row>
    <row r="80" spans="19:20">
      <c r="S80" s="32"/>
      <c r="T80" s="29"/>
    </row>
    <row r="81" spans="20:20">
      <c r="T81" s="29"/>
    </row>
    <row r="82" spans="20:20">
      <c r="T82" s="29"/>
    </row>
  </sheetData>
  <sortState ref="B2:Y26">
    <sortCondition descending="1" ref="Y2:Y26"/>
  </sortState>
  <pageMargins left="0.7" right="0.7" top="0.75" bottom="0.75" header="0.3" footer="0.3"/>
  <pageSetup scale="35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93"/>
  <sheetViews>
    <sheetView view="pageBreakPreview" zoomScale="60" zoomScaleNormal="75" workbookViewId="0"/>
  </sheetViews>
  <sheetFormatPr defaultRowHeight="15.75"/>
  <cols>
    <col min="1" max="1" width="5" style="10" bestFit="1" customWidth="1"/>
    <col min="2" max="2" width="21.85546875" style="10" customWidth="1"/>
    <col min="3" max="3" width="14.28515625" style="287" customWidth="1"/>
    <col min="4" max="4" width="13.7109375" style="129" customWidth="1"/>
    <col min="5" max="5" width="13.7109375" style="48" customWidth="1"/>
    <col min="6" max="6" width="13.7109375" style="121" customWidth="1"/>
    <col min="7" max="7" width="13.7109375" style="49" customWidth="1"/>
    <col min="8" max="8" width="13.7109375" style="50" customWidth="1"/>
    <col min="9" max="9" width="13.7109375" style="130" customWidth="1"/>
    <col min="10" max="10" width="13.7109375" style="347" customWidth="1"/>
    <col min="11" max="11" width="13.7109375" style="123" customWidth="1"/>
    <col min="12" max="12" width="13.7109375" style="51" customWidth="1"/>
    <col min="13" max="13" width="13.7109375" style="52" customWidth="1"/>
    <col min="14" max="14" width="13.7109375" style="133" customWidth="1"/>
    <col min="15" max="15" width="13.7109375" style="356" customWidth="1"/>
    <col min="16" max="16" width="13.7109375" style="134" customWidth="1"/>
    <col min="17" max="17" width="13.7109375" style="135" customWidth="1"/>
    <col min="18" max="18" width="13.7109375" style="136" customWidth="1"/>
    <col min="19" max="19" width="13.7109375" style="286" customWidth="1"/>
    <col min="20" max="20" width="13.7109375" style="136" customWidth="1"/>
    <col min="21" max="21" width="13.7109375" style="138" customWidth="1"/>
    <col min="22" max="22" width="13.7109375" style="139" customWidth="1"/>
    <col min="23" max="23" width="13.7109375" style="300" customWidth="1"/>
    <col min="24" max="24" width="13.7109375" style="140" customWidth="1"/>
    <col min="25" max="25" width="14.5703125" style="141" bestFit="1" customWidth="1"/>
    <col min="26" max="26" width="9.140625" style="38" customWidth="1"/>
    <col min="27" max="27" width="14.42578125" style="38" customWidth="1"/>
    <col min="28" max="28" width="21.140625" style="38" customWidth="1"/>
    <col min="29" max="29" width="13.5703125" style="38" customWidth="1"/>
    <col min="30" max="30" width="14.7109375" style="38" customWidth="1"/>
    <col min="31" max="16384" width="9.140625" style="38"/>
  </cols>
  <sheetData>
    <row r="1" spans="1:34" ht="81.75">
      <c r="A1" s="10" t="s">
        <v>15</v>
      </c>
      <c r="B1" s="2" t="s">
        <v>16</v>
      </c>
      <c r="C1" s="291" t="s">
        <v>13</v>
      </c>
      <c r="D1" s="105" t="s">
        <v>52</v>
      </c>
      <c r="E1" s="106" t="s">
        <v>74</v>
      </c>
      <c r="F1" s="107" t="s">
        <v>41</v>
      </c>
      <c r="G1" s="108" t="s">
        <v>162</v>
      </c>
      <c r="H1" s="31" t="s">
        <v>198</v>
      </c>
      <c r="I1" s="109" t="s">
        <v>3</v>
      </c>
      <c r="J1" s="345" t="s">
        <v>261</v>
      </c>
      <c r="K1" s="265" t="s">
        <v>305</v>
      </c>
      <c r="L1" s="110" t="s">
        <v>17</v>
      </c>
      <c r="M1" s="111" t="s">
        <v>330</v>
      </c>
      <c r="N1" s="112" t="s">
        <v>5</v>
      </c>
      <c r="O1" s="354" t="s">
        <v>48</v>
      </c>
      <c r="P1" s="113" t="s">
        <v>6</v>
      </c>
      <c r="Q1" s="16" t="s">
        <v>44</v>
      </c>
      <c r="R1" s="114" t="s">
        <v>8</v>
      </c>
      <c r="S1" s="285" t="s">
        <v>46</v>
      </c>
      <c r="T1" s="115" t="s">
        <v>9</v>
      </c>
      <c r="U1" s="116" t="s">
        <v>436</v>
      </c>
      <c r="V1" s="118" t="s">
        <v>10</v>
      </c>
      <c r="W1" s="208" t="s">
        <v>466</v>
      </c>
      <c r="X1" s="118" t="s">
        <v>465</v>
      </c>
      <c r="Y1" s="119" t="s">
        <v>18</v>
      </c>
    </row>
    <row r="2" spans="1:34" ht="20.100000000000001" customHeight="1">
      <c r="A2" s="10">
        <v>1</v>
      </c>
      <c r="B2" s="10" t="s">
        <v>77</v>
      </c>
      <c r="C2" s="59">
        <f t="shared" ref="C2:C32" si="0">SUM(D2:X2)</f>
        <v>7203.69</v>
      </c>
      <c r="D2" s="47"/>
      <c r="E2" s="60">
        <v>1130.3499999999999</v>
      </c>
      <c r="F2" s="328">
        <v>763.28</v>
      </c>
      <c r="G2" s="165">
        <v>571.52</v>
      </c>
      <c r="H2" s="166"/>
      <c r="I2" s="128"/>
      <c r="J2" s="217"/>
      <c r="K2" s="203"/>
      <c r="L2" s="167"/>
      <c r="M2" s="168">
        <v>845.06</v>
      </c>
      <c r="N2" s="169">
        <v>407.96</v>
      </c>
      <c r="O2" s="350"/>
      <c r="P2" s="251"/>
      <c r="Q2" s="171"/>
      <c r="R2" s="205">
        <v>761.4</v>
      </c>
      <c r="S2" s="309"/>
      <c r="T2" s="174">
        <v>926.84</v>
      </c>
      <c r="U2" s="33"/>
      <c r="V2" s="58"/>
      <c r="W2" s="19">
        <v>763.28</v>
      </c>
      <c r="X2" s="58">
        <v>1034</v>
      </c>
      <c r="Y2" s="126">
        <f t="shared" ref="Y2:Y32" si="1">SUM(D2:X2)</f>
        <v>7203.69</v>
      </c>
    </row>
    <row r="3" spans="1:34" ht="20.100000000000001" customHeight="1">
      <c r="A3" s="10">
        <v>2</v>
      </c>
      <c r="B3" s="10" t="s">
        <v>76</v>
      </c>
      <c r="C3" s="59">
        <f t="shared" si="0"/>
        <v>5735.8799999999992</v>
      </c>
      <c r="D3" s="329"/>
      <c r="E3" s="254">
        <v>1130.3499999999999</v>
      </c>
      <c r="F3" s="328"/>
      <c r="G3" s="165"/>
      <c r="H3" s="166"/>
      <c r="I3" s="271"/>
      <c r="J3" s="168"/>
      <c r="K3" s="203"/>
      <c r="L3" s="167">
        <v>767.04</v>
      </c>
      <c r="M3" s="168">
        <v>553.66</v>
      </c>
      <c r="N3" s="169">
        <v>626.51</v>
      </c>
      <c r="O3" s="350">
        <v>1050.92</v>
      </c>
      <c r="P3" s="251"/>
      <c r="Q3" s="171"/>
      <c r="R3" s="205">
        <v>1607.4</v>
      </c>
      <c r="S3" s="309"/>
      <c r="T3" s="174"/>
      <c r="U3" s="33"/>
      <c r="V3" s="58"/>
      <c r="W3" s="19"/>
      <c r="X3" s="58"/>
      <c r="Y3" s="126">
        <f t="shared" si="1"/>
        <v>5735.8799999999992</v>
      </c>
    </row>
    <row r="4" spans="1:34" ht="20.100000000000001" customHeight="1">
      <c r="A4" s="10">
        <v>3</v>
      </c>
      <c r="B4" s="10" t="s">
        <v>311</v>
      </c>
      <c r="C4" s="59">
        <f t="shared" si="0"/>
        <v>3954.96</v>
      </c>
      <c r="D4" s="47"/>
      <c r="E4" s="60"/>
      <c r="F4" s="328"/>
      <c r="G4" s="165"/>
      <c r="H4" s="166"/>
      <c r="I4" s="128"/>
      <c r="J4" s="217"/>
      <c r="K4" s="203"/>
      <c r="L4" s="167">
        <v>287.64</v>
      </c>
      <c r="M4" s="168"/>
      <c r="N4" s="169"/>
      <c r="O4" s="350"/>
      <c r="P4" s="251">
        <v>1534.08</v>
      </c>
      <c r="Q4" s="171"/>
      <c r="R4" s="205"/>
      <c r="S4" s="309">
        <v>654.24</v>
      </c>
      <c r="T4" s="174"/>
      <c r="U4" s="33"/>
      <c r="V4" s="58">
        <v>255.12</v>
      </c>
      <c r="W4" s="19">
        <v>500.08</v>
      </c>
      <c r="X4" s="58">
        <v>723.8</v>
      </c>
      <c r="Y4" s="126">
        <f t="shared" si="1"/>
        <v>3954.96</v>
      </c>
    </row>
    <row r="5" spans="1:34" ht="20.100000000000001" customHeight="1">
      <c r="A5" s="10">
        <f t="shared" ref="A5:A61" si="2">SUM(A4+1)</f>
        <v>4</v>
      </c>
      <c r="B5" s="10" t="s">
        <v>312</v>
      </c>
      <c r="C5" s="59">
        <f t="shared" si="0"/>
        <v>3867.54</v>
      </c>
      <c r="D5" s="47"/>
      <c r="E5" s="60"/>
      <c r="F5" s="328"/>
      <c r="G5" s="165"/>
      <c r="H5" s="166"/>
      <c r="I5" s="128"/>
      <c r="J5" s="217"/>
      <c r="K5" s="203"/>
      <c r="L5" s="167">
        <v>159.80000000000001</v>
      </c>
      <c r="M5" s="168"/>
      <c r="N5" s="169"/>
      <c r="O5" s="350">
        <v>1417.52</v>
      </c>
      <c r="P5" s="251">
        <v>1646.88</v>
      </c>
      <c r="Q5" s="171"/>
      <c r="R5" s="205"/>
      <c r="S5" s="309"/>
      <c r="T5" s="174"/>
      <c r="U5" s="33"/>
      <c r="V5" s="58">
        <v>643.34</v>
      </c>
      <c r="W5" s="19"/>
      <c r="X5" s="58"/>
      <c r="Y5" s="126">
        <f t="shared" si="1"/>
        <v>3867.54</v>
      </c>
    </row>
    <row r="6" spans="1:34" ht="20.100000000000001" customHeight="1">
      <c r="A6" s="10">
        <f t="shared" si="2"/>
        <v>5</v>
      </c>
      <c r="B6" s="10" t="s">
        <v>308</v>
      </c>
      <c r="C6" s="59">
        <f t="shared" si="0"/>
        <v>3801.74</v>
      </c>
      <c r="D6" s="47"/>
      <c r="E6" s="60"/>
      <c r="F6" s="328"/>
      <c r="G6" s="165"/>
      <c r="H6" s="166"/>
      <c r="I6" s="128"/>
      <c r="J6" s="217"/>
      <c r="K6" s="203"/>
      <c r="L6" s="167">
        <v>926.84</v>
      </c>
      <c r="M6" s="168"/>
      <c r="N6" s="169"/>
      <c r="O6" s="350">
        <v>684.32</v>
      </c>
      <c r="P6" s="251"/>
      <c r="Q6" s="171"/>
      <c r="R6" s="205">
        <v>846</v>
      </c>
      <c r="S6" s="309"/>
      <c r="T6" s="174"/>
      <c r="U6" s="33"/>
      <c r="V6" s="58">
        <v>310.58</v>
      </c>
      <c r="W6" s="19"/>
      <c r="X6" s="58">
        <v>1034</v>
      </c>
      <c r="Y6" s="126">
        <f t="shared" si="1"/>
        <v>3801.74</v>
      </c>
    </row>
    <row r="7" spans="1:34" ht="20.100000000000001" customHeight="1">
      <c r="A7" s="10">
        <f t="shared" si="2"/>
        <v>6</v>
      </c>
      <c r="B7" s="10" t="s">
        <v>331</v>
      </c>
      <c r="C7" s="59">
        <f t="shared" si="0"/>
        <v>3305.42</v>
      </c>
      <c r="D7" s="47"/>
      <c r="E7" s="60"/>
      <c r="F7" s="328"/>
      <c r="G7" s="165"/>
      <c r="H7" s="166"/>
      <c r="I7" s="128"/>
      <c r="J7" s="217"/>
      <c r="K7" s="203"/>
      <c r="L7" s="167"/>
      <c r="M7" s="168">
        <v>407.96</v>
      </c>
      <c r="N7" s="169"/>
      <c r="O7" s="350">
        <v>1050.92</v>
      </c>
      <c r="P7" s="251"/>
      <c r="Q7" s="171"/>
      <c r="R7" s="205">
        <v>169.2</v>
      </c>
      <c r="S7" s="309"/>
      <c r="T7" s="174"/>
      <c r="U7" s="33"/>
      <c r="V7" s="58">
        <v>476.96</v>
      </c>
      <c r="W7" s="19">
        <v>631.67999999999995</v>
      </c>
      <c r="X7" s="58">
        <v>568.70000000000005</v>
      </c>
      <c r="Y7" s="126">
        <f t="shared" si="1"/>
        <v>3305.42</v>
      </c>
      <c r="AB7" s="344"/>
      <c r="AH7" s="344"/>
    </row>
    <row r="8" spans="1:34" ht="20.100000000000001" customHeight="1">
      <c r="A8" s="10">
        <f t="shared" si="2"/>
        <v>7</v>
      </c>
      <c r="B8" s="10" t="s">
        <v>200</v>
      </c>
      <c r="C8" s="59">
        <f t="shared" si="0"/>
        <v>3213.2799999999997</v>
      </c>
      <c r="D8" s="47"/>
      <c r="E8" s="60"/>
      <c r="F8" s="328"/>
      <c r="G8" s="165"/>
      <c r="H8" s="166">
        <v>763.28</v>
      </c>
      <c r="I8" s="128"/>
      <c r="J8" s="217">
        <v>2068</v>
      </c>
      <c r="K8" s="203"/>
      <c r="L8" s="167"/>
      <c r="M8" s="168"/>
      <c r="N8" s="169"/>
      <c r="O8" s="350"/>
      <c r="P8" s="251"/>
      <c r="Q8" s="171"/>
      <c r="R8" s="205"/>
      <c r="S8" s="309"/>
      <c r="T8" s="174"/>
      <c r="U8" s="33">
        <v>382</v>
      </c>
      <c r="V8" s="58"/>
      <c r="W8" s="19"/>
      <c r="X8" s="58"/>
      <c r="Y8" s="126">
        <f t="shared" si="1"/>
        <v>3213.2799999999997</v>
      </c>
      <c r="AB8" s="344"/>
    </row>
    <row r="9" spans="1:34" ht="20.100000000000001" customHeight="1">
      <c r="A9" s="10">
        <f t="shared" si="2"/>
        <v>8</v>
      </c>
      <c r="B9" s="10" t="s">
        <v>263</v>
      </c>
      <c r="C9" s="59">
        <f t="shared" si="0"/>
        <v>3102</v>
      </c>
      <c r="D9" s="47"/>
      <c r="E9" s="60"/>
      <c r="F9" s="328"/>
      <c r="G9" s="165"/>
      <c r="H9" s="166"/>
      <c r="I9" s="128"/>
      <c r="J9" s="217">
        <v>3102</v>
      </c>
      <c r="K9" s="203"/>
      <c r="L9" s="167"/>
      <c r="M9" s="168"/>
      <c r="N9" s="169"/>
      <c r="O9" s="350"/>
      <c r="P9" s="251"/>
      <c r="Q9" s="171"/>
      <c r="R9" s="205"/>
      <c r="S9" s="309"/>
      <c r="T9" s="174"/>
      <c r="U9" s="33"/>
      <c r="V9" s="58"/>
      <c r="W9" s="19"/>
      <c r="X9" s="58"/>
      <c r="Y9" s="126">
        <f t="shared" si="1"/>
        <v>3102</v>
      </c>
    </row>
    <row r="10" spans="1:34" ht="20.100000000000001" customHeight="1">
      <c r="A10" s="10">
        <f t="shared" si="2"/>
        <v>9</v>
      </c>
      <c r="B10" s="10" t="s">
        <v>55</v>
      </c>
      <c r="C10" s="59">
        <f t="shared" si="0"/>
        <v>3011.7599999999998</v>
      </c>
      <c r="D10" s="47">
        <v>1240.8</v>
      </c>
      <c r="E10" s="60"/>
      <c r="F10" s="328"/>
      <c r="G10" s="165">
        <v>1357.36</v>
      </c>
      <c r="H10" s="166"/>
      <c r="I10" s="128"/>
      <c r="J10" s="217"/>
      <c r="K10" s="203"/>
      <c r="L10" s="167"/>
      <c r="M10" s="168"/>
      <c r="N10" s="169"/>
      <c r="O10" s="350"/>
      <c r="P10" s="251"/>
      <c r="Q10" s="171"/>
      <c r="R10" s="205"/>
      <c r="S10" s="309"/>
      <c r="T10" s="174"/>
      <c r="U10" s="33"/>
      <c r="V10" s="58"/>
      <c r="W10" s="19"/>
      <c r="X10" s="58">
        <v>413.6</v>
      </c>
      <c r="Y10" s="126">
        <f t="shared" si="1"/>
        <v>3011.7599999999998</v>
      </c>
      <c r="AA10" s="364"/>
    </row>
    <row r="11" spans="1:34" ht="20.100000000000001" customHeight="1">
      <c r="A11" s="10">
        <f t="shared" si="2"/>
        <v>10</v>
      </c>
      <c r="B11" s="10" t="s">
        <v>201</v>
      </c>
      <c r="C11" s="59">
        <f t="shared" si="0"/>
        <v>2874.04</v>
      </c>
      <c r="D11" s="47"/>
      <c r="E11" s="60"/>
      <c r="F11" s="328"/>
      <c r="G11" s="165"/>
      <c r="H11" s="166">
        <v>631.67999999999995</v>
      </c>
      <c r="I11" s="128"/>
      <c r="J11" s="217"/>
      <c r="K11" s="203"/>
      <c r="L11" s="167"/>
      <c r="M11" s="168"/>
      <c r="N11" s="169">
        <v>145.69999999999999</v>
      </c>
      <c r="O11" s="350">
        <v>439.92</v>
      </c>
      <c r="P11" s="251"/>
      <c r="Q11" s="171"/>
      <c r="R11" s="205"/>
      <c r="S11" s="309"/>
      <c r="T11" s="174">
        <v>607.24</v>
      </c>
      <c r="U11" s="33">
        <v>791</v>
      </c>
      <c r="V11" s="58"/>
      <c r="W11" s="19"/>
      <c r="X11" s="58">
        <v>258.5</v>
      </c>
      <c r="Y11" s="126">
        <f t="shared" si="1"/>
        <v>2874.04</v>
      </c>
      <c r="AA11" s="364"/>
    </row>
    <row r="12" spans="1:34" ht="20.100000000000001" customHeight="1">
      <c r="A12" s="10">
        <f t="shared" si="2"/>
        <v>11</v>
      </c>
      <c r="B12" s="10" t="s">
        <v>348</v>
      </c>
      <c r="C12" s="59">
        <f t="shared" si="0"/>
        <v>2741.8</v>
      </c>
      <c r="D12" s="47"/>
      <c r="E12" s="60"/>
      <c r="F12" s="328"/>
      <c r="G12" s="165"/>
      <c r="H12" s="166"/>
      <c r="I12" s="128"/>
      <c r="J12" s="217"/>
      <c r="K12" s="203"/>
      <c r="L12" s="167"/>
      <c r="M12" s="168"/>
      <c r="N12" s="169">
        <v>845.06</v>
      </c>
      <c r="O12" s="350"/>
      <c r="P12" s="251">
        <v>857.28</v>
      </c>
      <c r="Q12" s="171">
        <v>1039.46</v>
      </c>
      <c r="R12" s="205"/>
      <c r="S12" s="309"/>
      <c r="T12" s="174"/>
      <c r="U12" s="33"/>
      <c r="V12" s="58"/>
      <c r="W12" s="19"/>
      <c r="X12" s="58"/>
      <c r="Y12" s="126">
        <f t="shared" si="1"/>
        <v>2741.8</v>
      </c>
      <c r="AA12" s="364"/>
      <c r="AD12" s="361"/>
    </row>
    <row r="13" spans="1:34" ht="20.100000000000001" customHeight="1">
      <c r="A13" s="10">
        <f t="shared" si="2"/>
        <v>12</v>
      </c>
      <c r="B13" s="10" t="s">
        <v>368</v>
      </c>
      <c r="C13" s="59">
        <f t="shared" si="0"/>
        <v>2565.08</v>
      </c>
      <c r="D13" s="47"/>
      <c r="E13" s="60"/>
      <c r="F13" s="328"/>
      <c r="G13" s="165"/>
      <c r="H13" s="166"/>
      <c r="I13" s="128"/>
      <c r="J13" s="217"/>
      <c r="K13" s="203"/>
      <c r="L13" s="167"/>
      <c r="M13" s="168"/>
      <c r="N13" s="169"/>
      <c r="O13" s="350">
        <v>244.4</v>
      </c>
      <c r="P13" s="251"/>
      <c r="Q13" s="171"/>
      <c r="R13" s="205"/>
      <c r="S13" s="309"/>
      <c r="T13" s="174"/>
      <c r="U13" s="33"/>
      <c r="V13" s="58">
        <v>1286.68</v>
      </c>
      <c r="W13" s="19"/>
      <c r="X13" s="58">
        <v>1034</v>
      </c>
      <c r="Y13" s="126">
        <f t="shared" si="1"/>
        <v>2565.08</v>
      </c>
      <c r="AA13" s="364"/>
      <c r="AD13" s="361"/>
    </row>
    <row r="14" spans="1:34" ht="20.100000000000001" customHeight="1">
      <c r="A14" s="10">
        <f t="shared" si="2"/>
        <v>13</v>
      </c>
      <c r="B14" s="10" t="s">
        <v>332</v>
      </c>
      <c r="C14" s="59">
        <f t="shared" si="0"/>
        <v>2429.7199999999998</v>
      </c>
      <c r="D14" s="47"/>
      <c r="E14" s="60"/>
      <c r="F14" s="328"/>
      <c r="G14" s="165"/>
      <c r="H14" s="166"/>
      <c r="I14" s="128"/>
      <c r="J14" s="217"/>
      <c r="K14" s="203"/>
      <c r="L14" s="167"/>
      <c r="M14" s="168">
        <v>699.36</v>
      </c>
      <c r="N14" s="169"/>
      <c r="O14" s="350"/>
      <c r="P14" s="251"/>
      <c r="Q14" s="171"/>
      <c r="R14" s="205"/>
      <c r="S14" s="309"/>
      <c r="T14" s="174"/>
      <c r="U14" s="33"/>
      <c r="V14" s="58">
        <v>1730.36</v>
      </c>
      <c r="W14" s="19"/>
      <c r="X14" s="58"/>
      <c r="Y14" s="126">
        <f t="shared" si="1"/>
        <v>2429.7199999999998</v>
      </c>
      <c r="AA14" s="364"/>
      <c r="AD14" s="361"/>
    </row>
    <row r="15" spans="1:34" ht="20.100000000000001" customHeight="1">
      <c r="A15" s="10">
        <f t="shared" si="2"/>
        <v>14</v>
      </c>
      <c r="B15" s="10" t="s">
        <v>73</v>
      </c>
      <c r="C15" s="59">
        <f t="shared" si="0"/>
        <v>2300.94</v>
      </c>
      <c r="D15" s="47"/>
      <c r="E15" s="60"/>
      <c r="F15" s="328"/>
      <c r="G15" s="165">
        <v>714.4</v>
      </c>
      <c r="H15" s="166"/>
      <c r="I15" s="128"/>
      <c r="J15" s="217"/>
      <c r="K15" s="203"/>
      <c r="L15" s="167"/>
      <c r="M15" s="168"/>
      <c r="N15" s="169"/>
      <c r="O15" s="350"/>
      <c r="P15" s="251"/>
      <c r="Q15" s="171">
        <v>1586.54</v>
      </c>
      <c r="R15" s="205"/>
      <c r="S15" s="309"/>
      <c r="T15" s="174"/>
      <c r="U15" s="33"/>
      <c r="V15" s="58"/>
      <c r="W15" s="19"/>
      <c r="X15" s="58"/>
      <c r="Y15" s="126">
        <f t="shared" si="1"/>
        <v>2300.94</v>
      </c>
      <c r="AA15" s="364"/>
      <c r="AD15" s="361"/>
    </row>
    <row r="16" spans="1:34" ht="20.100000000000001" customHeight="1">
      <c r="A16" s="10">
        <f t="shared" si="2"/>
        <v>15</v>
      </c>
      <c r="B16" s="10" t="s">
        <v>75</v>
      </c>
      <c r="C16" s="59">
        <f t="shared" si="0"/>
        <v>2291.7799999999997</v>
      </c>
      <c r="D16" s="47"/>
      <c r="E16" s="60">
        <v>1405.3</v>
      </c>
      <c r="F16" s="328"/>
      <c r="G16" s="165"/>
      <c r="H16" s="166"/>
      <c r="I16" s="128"/>
      <c r="J16" s="217"/>
      <c r="K16" s="203"/>
      <c r="L16" s="167"/>
      <c r="M16" s="168"/>
      <c r="N16" s="169"/>
      <c r="O16" s="350"/>
      <c r="P16" s="251"/>
      <c r="Q16" s="171"/>
      <c r="R16" s="205"/>
      <c r="S16" s="309"/>
      <c r="T16" s="174"/>
      <c r="U16" s="33">
        <v>518</v>
      </c>
      <c r="V16" s="58"/>
      <c r="W16" s="19">
        <v>368.48</v>
      </c>
      <c r="X16" s="58"/>
      <c r="Y16" s="126">
        <f t="shared" si="1"/>
        <v>2291.7799999999997</v>
      </c>
      <c r="AA16" s="364"/>
    </row>
    <row r="17" spans="1:29" ht="20.100000000000001" customHeight="1">
      <c r="A17" s="10">
        <f t="shared" si="2"/>
        <v>16</v>
      </c>
      <c r="B17" s="10" t="s">
        <v>281</v>
      </c>
      <c r="C17" s="59">
        <f t="shared" si="0"/>
        <v>2121.14</v>
      </c>
      <c r="D17" s="47"/>
      <c r="E17" s="60"/>
      <c r="F17" s="328"/>
      <c r="G17" s="165"/>
      <c r="H17" s="166"/>
      <c r="I17" s="128"/>
      <c r="J17" s="217"/>
      <c r="K17" s="203">
        <v>1489.46</v>
      </c>
      <c r="L17" s="167"/>
      <c r="M17" s="168"/>
      <c r="N17" s="169"/>
      <c r="O17" s="350"/>
      <c r="P17" s="251">
        <v>631.67999999999995</v>
      </c>
      <c r="Q17" s="171"/>
      <c r="R17" s="205"/>
      <c r="S17" s="309"/>
      <c r="T17" s="174"/>
      <c r="U17" s="33"/>
      <c r="V17" s="58"/>
      <c r="W17" s="19"/>
      <c r="X17" s="58"/>
      <c r="Y17" s="126">
        <f t="shared" si="1"/>
        <v>2121.14</v>
      </c>
      <c r="AA17" s="364"/>
    </row>
    <row r="18" spans="1:29" ht="20.100000000000001" customHeight="1">
      <c r="A18" s="10">
        <f t="shared" si="2"/>
        <v>17</v>
      </c>
      <c r="B18" s="10" t="s">
        <v>350</v>
      </c>
      <c r="C18" s="59">
        <f t="shared" si="0"/>
        <v>1575.26</v>
      </c>
      <c r="D18" s="47"/>
      <c r="E18" s="60"/>
      <c r="F18" s="328"/>
      <c r="G18" s="165"/>
      <c r="H18" s="166"/>
      <c r="I18" s="128"/>
      <c r="J18" s="217"/>
      <c r="K18" s="203"/>
      <c r="L18" s="167"/>
      <c r="M18" s="168"/>
      <c r="N18" s="169">
        <v>262.26</v>
      </c>
      <c r="O18" s="350"/>
      <c r="P18" s="251"/>
      <c r="Q18" s="171">
        <v>1313</v>
      </c>
      <c r="R18" s="205"/>
      <c r="S18" s="309"/>
      <c r="T18" s="174"/>
      <c r="U18" s="33"/>
      <c r="V18" s="58"/>
      <c r="W18" s="19"/>
      <c r="X18" s="58"/>
      <c r="Y18" s="126">
        <f t="shared" si="1"/>
        <v>1575.26</v>
      </c>
      <c r="AA18" s="364"/>
    </row>
    <row r="19" spans="1:29" ht="20.100000000000001" customHeight="1">
      <c r="A19" s="10">
        <f t="shared" si="2"/>
        <v>18</v>
      </c>
      <c r="B19" s="10" t="s">
        <v>78</v>
      </c>
      <c r="C19" s="59">
        <f t="shared" si="0"/>
        <v>1355.48</v>
      </c>
      <c r="D19" s="47"/>
      <c r="E19" s="60">
        <v>855.4</v>
      </c>
      <c r="F19" s="328">
        <v>500.08</v>
      </c>
      <c r="G19" s="165"/>
      <c r="H19" s="166"/>
      <c r="I19" s="128"/>
      <c r="J19" s="217"/>
      <c r="K19" s="203"/>
      <c r="L19" s="167"/>
      <c r="M19" s="168"/>
      <c r="N19" s="169"/>
      <c r="O19" s="350"/>
      <c r="P19" s="251"/>
      <c r="Q19" s="171"/>
      <c r="R19" s="205"/>
      <c r="S19" s="309"/>
      <c r="T19" s="174"/>
      <c r="U19" s="33"/>
      <c r="V19" s="58"/>
      <c r="W19" s="19"/>
      <c r="X19" s="58"/>
      <c r="Y19" s="126">
        <f t="shared" si="1"/>
        <v>1355.48</v>
      </c>
      <c r="AA19" s="364"/>
    </row>
    <row r="20" spans="1:29" ht="20.100000000000001" customHeight="1">
      <c r="A20" s="10">
        <f t="shared" si="2"/>
        <v>19</v>
      </c>
      <c r="B20" s="10" t="s">
        <v>79</v>
      </c>
      <c r="C20" s="59">
        <f t="shared" si="0"/>
        <v>1247.3800000000001</v>
      </c>
      <c r="D20" s="47"/>
      <c r="E20" s="60">
        <v>672.1</v>
      </c>
      <c r="F20" s="328"/>
      <c r="G20" s="165"/>
      <c r="H20" s="166"/>
      <c r="I20" s="128"/>
      <c r="J20" s="217"/>
      <c r="K20" s="203"/>
      <c r="L20" s="167"/>
      <c r="M20" s="168"/>
      <c r="N20" s="169"/>
      <c r="O20" s="350"/>
      <c r="P20" s="251"/>
      <c r="Q20" s="171"/>
      <c r="R20" s="205">
        <v>338.4</v>
      </c>
      <c r="S20" s="309"/>
      <c r="T20" s="174"/>
      <c r="U20" s="33"/>
      <c r="V20" s="58"/>
      <c r="W20" s="19">
        <v>236.88</v>
      </c>
      <c r="X20" s="58"/>
      <c r="Y20" s="126">
        <f t="shared" si="1"/>
        <v>1247.3800000000001</v>
      </c>
      <c r="AA20" s="364"/>
    </row>
    <row r="21" spans="1:29" ht="20.100000000000001" customHeight="1">
      <c r="A21" s="10">
        <f t="shared" si="2"/>
        <v>20</v>
      </c>
      <c r="B21" s="10" t="s">
        <v>458</v>
      </c>
      <c r="C21" s="59">
        <f t="shared" si="0"/>
        <v>946.4</v>
      </c>
      <c r="D21" s="47"/>
      <c r="E21" s="60"/>
      <c r="F21" s="328"/>
      <c r="G21" s="165"/>
      <c r="H21" s="166"/>
      <c r="I21" s="128"/>
      <c r="J21" s="217"/>
      <c r="K21" s="203"/>
      <c r="L21" s="167"/>
      <c r="M21" s="168"/>
      <c r="N21" s="169"/>
      <c r="O21" s="350"/>
      <c r="P21" s="251"/>
      <c r="Q21" s="171"/>
      <c r="R21" s="205"/>
      <c r="S21" s="309"/>
      <c r="T21" s="174"/>
      <c r="U21" s="33"/>
      <c r="V21" s="58">
        <v>843</v>
      </c>
      <c r="W21" s="19"/>
      <c r="X21" s="58">
        <v>103.4</v>
      </c>
      <c r="Y21" s="126">
        <f t="shared" si="1"/>
        <v>946.4</v>
      </c>
      <c r="AA21" s="364"/>
    </row>
    <row r="22" spans="1:29" ht="20.100000000000001" customHeight="1">
      <c r="A22" s="10">
        <f t="shared" si="2"/>
        <v>21</v>
      </c>
      <c r="B22" s="10" t="s">
        <v>165</v>
      </c>
      <c r="C22" s="59">
        <f t="shared" si="0"/>
        <v>857.28</v>
      </c>
      <c r="D22" s="47"/>
      <c r="E22" s="60"/>
      <c r="F22" s="328"/>
      <c r="G22" s="165">
        <v>857.28</v>
      </c>
      <c r="H22" s="166"/>
      <c r="I22" s="128"/>
      <c r="J22" s="217"/>
      <c r="K22" s="203"/>
      <c r="L22" s="167"/>
      <c r="M22" s="168"/>
      <c r="N22" s="169"/>
      <c r="O22" s="350"/>
      <c r="P22" s="251"/>
      <c r="Q22" s="171"/>
      <c r="R22" s="205"/>
      <c r="S22" s="309"/>
      <c r="T22" s="174"/>
      <c r="U22" s="33"/>
      <c r="V22" s="58"/>
      <c r="W22" s="19"/>
      <c r="X22" s="58"/>
      <c r="Y22" s="126">
        <f t="shared" si="1"/>
        <v>857.28</v>
      </c>
      <c r="AA22" s="364"/>
    </row>
    <row r="23" spans="1:29" ht="20.100000000000001" customHeight="1">
      <c r="A23" s="10">
        <f t="shared" si="2"/>
        <v>22</v>
      </c>
      <c r="B23" s="10" t="s">
        <v>415</v>
      </c>
      <c r="C23" s="59">
        <f t="shared" si="0"/>
        <v>767.04</v>
      </c>
      <c r="D23" s="47"/>
      <c r="E23" s="60"/>
      <c r="F23" s="328"/>
      <c r="G23" s="165"/>
      <c r="H23" s="166"/>
      <c r="I23" s="128"/>
      <c r="J23" s="217"/>
      <c r="K23" s="203"/>
      <c r="L23" s="167"/>
      <c r="M23" s="168"/>
      <c r="N23" s="169"/>
      <c r="O23" s="350"/>
      <c r="P23" s="251"/>
      <c r="Q23" s="171"/>
      <c r="R23" s="205"/>
      <c r="S23" s="309"/>
      <c r="T23" s="174">
        <v>767.04</v>
      </c>
      <c r="U23" s="33"/>
      <c r="V23" s="58"/>
      <c r="W23" s="19"/>
      <c r="X23" s="58"/>
      <c r="Y23" s="126">
        <f t="shared" si="1"/>
        <v>767.04</v>
      </c>
    </row>
    <row r="24" spans="1:29" ht="20.100000000000001" customHeight="1">
      <c r="A24" s="10">
        <f t="shared" si="2"/>
        <v>23</v>
      </c>
      <c r="B24" s="10" t="s">
        <v>438</v>
      </c>
      <c r="C24" s="59">
        <f t="shared" si="0"/>
        <v>654</v>
      </c>
      <c r="D24" s="47"/>
      <c r="E24" s="60"/>
      <c r="F24" s="328"/>
      <c r="G24" s="165"/>
      <c r="H24" s="166"/>
      <c r="I24" s="128"/>
      <c r="J24" s="217"/>
      <c r="K24" s="203"/>
      <c r="L24" s="167"/>
      <c r="M24" s="168"/>
      <c r="N24" s="169"/>
      <c r="O24" s="350"/>
      <c r="P24" s="251"/>
      <c r="Q24" s="171"/>
      <c r="R24" s="205"/>
      <c r="S24" s="309"/>
      <c r="T24" s="174"/>
      <c r="U24" s="33">
        <v>654</v>
      </c>
      <c r="V24" s="58"/>
      <c r="W24" s="19"/>
      <c r="X24" s="58"/>
      <c r="Y24" s="126">
        <f t="shared" si="1"/>
        <v>654</v>
      </c>
    </row>
    <row r="25" spans="1:29" ht="20.100000000000001" customHeight="1">
      <c r="A25" s="10">
        <f t="shared" si="2"/>
        <v>24</v>
      </c>
      <c r="B25" s="10" t="s">
        <v>125</v>
      </c>
      <c r="C25" s="59">
        <f t="shared" si="0"/>
        <v>631.67999999999995</v>
      </c>
      <c r="D25" s="47"/>
      <c r="E25" s="254"/>
      <c r="F25" s="328">
        <v>631.67999999999995</v>
      </c>
      <c r="G25" s="165"/>
      <c r="H25" s="166"/>
      <c r="I25" s="128"/>
      <c r="J25" s="217"/>
      <c r="K25" s="203"/>
      <c r="L25" s="167"/>
      <c r="M25" s="168"/>
      <c r="N25" s="169"/>
      <c r="O25" s="350"/>
      <c r="P25" s="251"/>
      <c r="Q25" s="171"/>
      <c r="R25" s="205"/>
      <c r="S25" s="309"/>
      <c r="T25" s="174"/>
      <c r="U25" s="33"/>
      <c r="V25" s="58"/>
      <c r="W25" s="19"/>
      <c r="X25" s="58"/>
      <c r="Y25" s="126">
        <f t="shared" si="1"/>
        <v>631.67999999999995</v>
      </c>
    </row>
    <row r="26" spans="1:29" ht="20.100000000000001" customHeight="1">
      <c r="A26" s="10">
        <f t="shared" si="2"/>
        <v>25</v>
      </c>
      <c r="B26" s="10" t="s">
        <v>349</v>
      </c>
      <c r="C26" s="59">
        <f t="shared" si="0"/>
        <v>626.51</v>
      </c>
      <c r="D26" s="47"/>
      <c r="E26" s="60"/>
      <c r="F26" s="328"/>
      <c r="G26" s="165"/>
      <c r="H26" s="166"/>
      <c r="I26" s="128"/>
      <c r="J26" s="217"/>
      <c r="K26" s="203"/>
      <c r="L26" s="167"/>
      <c r="M26" s="168"/>
      <c r="N26" s="169">
        <v>626.51</v>
      </c>
      <c r="O26" s="350"/>
      <c r="P26" s="251"/>
      <c r="Q26" s="171"/>
      <c r="R26" s="205"/>
      <c r="S26" s="309"/>
      <c r="T26" s="174"/>
      <c r="U26" s="33"/>
      <c r="V26" s="58"/>
      <c r="W26" s="19"/>
      <c r="X26" s="58"/>
      <c r="Y26" s="126">
        <f t="shared" si="1"/>
        <v>626.51</v>
      </c>
    </row>
    <row r="27" spans="1:29" ht="20.100000000000001" customHeight="1">
      <c r="A27" s="10">
        <f t="shared" si="2"/>
        <v>26</v>
      </c>
      <c r="B27" s="10" t="s">
        <v>427</v>
      </c>
      <c r="C27" s="59">
        <f t="shared" si="0"/>
        <v>541.44000000000005</v>
      </c>
      <c r="D27" s="47"/>
      <c r="E27" s="60"/>
      <c r="F27" s="328"/>
      <c r="G27" s="165"/>
      <c r="H27" s="166"/>
      <c r="I27" s="128"/>
      <c r="J27" s="217"/>
      <c r="K27" s="203"/>
      <c r="L27" s="167"/>
      <c r="M27" s="168"/>
      <c r="N27" s="169"/>
      <c r="O27" s="350"/>
      <c r="P27" s="251"/>
      <c r="Q27" s="171"/>
      <c r="R27" s="205"/>
      <c r="S27" s="309">
        <v>541.44000000000005</v>
      </c>
      <c r="T27" s="174"/>
      <c r="U27" s="33"/>
      <c r="V27" s="58"/>
      <c r="W27" s="19"/>
      <c r="X27" s="58"/>
      <c r="Y27" s="126">
        <f t="shared" si="1"/>
        <v>541.44000000000005</v>
      </c>
    </row>
    <row r="28" spans="1:29" ht="20.100000000000001" customHeight="1">
      <c r="A28" s="10">
        <f t="shared" si="2"/>
        <v>27</v>
      </c>
      <c r="B28" s="10" t="s">
        <v>309</v>
      </c>
      <c r="C28" s="59">
        <f t="shared" si="0"/>
        <v>527.34</v>
      </c>
      <c r="D28" s="47"/>
      <c r="E28" s="60"/>
      <c r="F28" s="328"/>
      <c r="G28" s="165"/>
      <c r="H28" s="166"/>
      <c r="I28" s="128"/>
      <c r="J28" s="217"/>
      <c r="K28" s="203"/>
      <c r="L28" s="167">
        <v>527.34</v>
      </c>
      <c r="M28" s="168"/>
      <c r="N28" s="169"/>
      <c r="O28" s="350"/>
      <c r="P28" s="251"/>
      <c r="Q28" s="171"/>
      <c r="R28" s="205"/>
      <c r="S28" s="309"/>
      <c r="T28" s="174"/>
      <c r="U28" s="33"/>
      <c r="V28" s="58"/>
      <c r="W28" s="19"/>
      <c r="X28" s="58"/>
      <c r="Y28" s="126">
        <f t="shared" si="1"/>
        <v>527.34</v>
      </c>
    </row>
    <row r="29" spans="1:29" ht="20.100000000000001" customHeight="1">
      <c r="A29" s="10">
        <f t="shared" si="2"/>
        <v>28</v>
      </c>
      <c r="B29" s="10" t="s">
        <v>310</v>
      </c>
      <c r="C29" s="59">
        <f t="shared" si="0"/>
        <v>527.34</v>
      </c>
      <c r="D29" s="47"/>
      <c r="E29" s="60"/>
      <c r="F29" s="328"/>
      <c r="G29" s="165"/>
      <c r="H29" s="166"/>
      <c r="I29" s="128"/>
      <c r="J29" s="217"/>
      <c r="K29" s="203"/>
      <c r="L29" s="167">
        <v>527.34</v>
      </c>
      <c r="M29" s="168"/>
      <c r="N29" s="169"/>
      <c r="O29" s="350"/>
      <c r="P29" s="251"/>
      <c r="Q29" s="171"/>
      <c r="R29" s="205"/>
      <c r="S29" s="309"/>
      <c r="T29" s="174"/>
      <c r="U29" s="33"/>
      <c r="V29" s="58"/>
      <c r="W29" s="19"/>
      <c r="X29" s="58"/>
      <c r="Y29" s="126">
        <f t="shared" si="1"/>
        <v>527.34</v>
      </c>
    </row>
    <row r="30" spans="1:29" ht="20.100000000000001" customHeight="1">
      <c r="A30" s="10">
        <f t="shared" si="2"/>
        <v>29</v>
      </c>
      <c r="B30" s="10" t="s">
        <v>402</v>
      </c>
      <c r="C30" s="59">
        <f t="shared" si="0"/>
        <v>507.6</v>
      </c>
      <c r="D30" s="47"/>
      <c r="E30" s="60"/>
      <c r="F30" s="328"/>
      <c r="G30" s="165"/>
      <c r="H30" s="166"/>
      <c r="I30" s="128"/>
      <c r="J30" s="217"/>
      <c r="K30" s="203"/>
      <c r="L30" s="167"/>
      <c r="M30" s="168"/>
      <c r="N30" s="169"/>
      <c r="O30" s="350"/>
      <c r="P30" s="251"/>
      <c r="Q30" s="171"/>
      <c r="R30" s="205">
        <v>507.6</v>
      </c>
      <c r="S30" s="309"/>
      <c r="T30" s="174"/>
      <c r="U30" s="33"/>
      <c r="V30" s="58"/>
      <c r="W30" s="19"/>
      <c r="X30" s="58"/>
      <c r="Y30" s="126">
        <f t="shared" si="1"/>
        <v>507.6</v>
      </c>
    </row>
    <row r="31" spans="1:29" ht="20.100000000000001" customHeight="1">
      <c r="A31" s="10">
        <f t="shared" si="2"/>
        <v>30</v>
      </c>
      <c r="B31" s="142" t="s">
        <v>202</v>
      </c>
      <c r="C31" s="59">
        <f t="shared" si="0"/>
        <v>500.08</v>
      </c>
      <c r="D31" s="47"/>
      <c r="E31" s="60"/>
      <c r="F31" s="328"/>
      <c r="G31" s="165"/>
      <c r="H31" s="166">
        <v>500.08</v>
      </c>
      <c r="I31" s="128"/>
      <c r="J31" s="217"/>
      <c r="K31" s="203"/>
      <c r="L31" s="167"/>
      <c r="M31" s="168"/>
      <c r="N31" s="169"/>
      <c r="O31" s="350"/>
      <c r="P31" s="251"/>
      <c r="Q31" s="171"/>
      <c r="R31" s="205"/>
      <c r="S31" s="309"/>
      <c r="T31" s="174"/>
      <c r="U31" s="33"/>
      <c r="V31" s="58"/>
      <c r="W31" s="19"/>
      <c r="X31" s="58"/>
      <c r="Y31" s="126">
        <f t="shared" si="1"/>
        <v>500.08</v>
      </c>
      <c r="AC31" s="38" t="s">
        <v>15</v>
      </c>
    </row>
    <row r="32" spans="1:29" ht="20.100000000000001" customHeight="1">
      <c r="A32" s="10">
        <f t="shared" si="2"/>
        <v>31</v>
      </c>
      <c r="B32" s="10" t="s">
        <v>416</v>
      </c>
      <c r="C32" s="59">
        <f t="shared" si="0"/>
        <v>447.44</v>
      </c>
      <c r="D32" s="47"/>
      <c r="E32" s="60"/>
      <c r="F32" s="328"/>
      <c r="G32" s="165"/>
      <c r="H32" s="166"/>
      <c r="I32" s="128"/>
      <c r="J32" s="217"/>
      <c r="K32" s="203"/>
      <c r="L32" s="167"/>
      <c r="M32" s="168"/>
      <c r="N32" s="169"/>
      <c r="O32" s="350"/>
      <c r="P32" s="251"/>
      <c r="Q32" s="171"/>
      <c r="R32" s="205"/>
      <c r="S32" s="309"/>
      <c r="T32" s="174">
        <v>447.44</v>
      </c>
      <c r="U32" s="33"/>
      <c r="V32" s="58"/>
      <c r="W32" s="19"/>
      <c r="X32" s="58"/>
      <c r="Y32" s="126">
        <f t="shared" si="1"/>
        <v>447.44</v>
      </c>
    </row>
    <row r="33" spans="1:25" ht="20.100000000000001" customHeight="1">
      <c r="A33" s="10">
        <f t="shared" si="2"/>
        <v>32</v>
      </c>
      <c r="C33" s="59">
        <f t="shared" ref="C33:C38" si="3">SUM(D33:X33)</f>
        <v>0</v>
      </c>
      <c r="D33" s="47"/>
      <c r="E33" s="60"/>
      <c r="F33" s="328"/>
      <c r="G33" s="165"/>
      <c r="H33" s="166"/>
      <c r="I33" s="128"/>
      <c r="J33" s="217"/>
      <c r="K33" s="203"/>
      <c r="L33" s="167"/>
      <c r="M33" s="168"/>
      <c r="N33" s="169"/>
      <c r="O33" s="350"/>
      <c r="P33" s="251"/>
      <c r="Q33" s="171"/>
      <c r="R33" s="205"/>
      <c r="S33" s="309"/>
      <c r="T33" s="174"/>
      <c r="U33" s="33"/>
      <c r="V33" s="58"/>
      <c r="W33" s="19"/>
      <c r="X33" s="58"/>
      <c r="Y33" s="126">
        <f t="shared" ref="Y33:Y38" si="4">SUM(D33:X33)</f>
        <v>0</v>
      </c>
    </row>
    <row r="34" spans="1:25" ht="20.100000000000001" customHeight="1">
      <c r="A34" s="10">
        <f t="shared" si="2"/>
        <v>33</v>
      </c>
      <c r="C34" s="59">
        <f t="shared" si="3"/>
        <v>0</v>
      </c>
      <c r="D34" s="47"/>
      <c r="E34" s="60"/>
      <c r="F34" s="328"/>
      <c r="G34" s="165"/>
      <c r="H34" s="166"/>
      <c r="I34" s="128"/>
      <c r="J34" s="217"/>
      <c r="K34" s="203"/>
      <c r="L34" s="167"/>
      <c r="M34" s="168"/>
      <c r="N34" s="169"/>
      <c r="O34" s="350"/>
      <c r="P34" s="251"/>
      <c r="Q34" s="171"/>
      <c r="R34" s="205"/>
      <c r="S34" s="309"/>
      <c r="T34" s="174"/>
      <c r="U34" s="33"/>
      <c r="V34" s="58"/>
      <c r="W34" s="19"/>
      <c r="X34" s="58"/>
      <c r="Y34" s="126">
        <f t="shared" si="4"/>
        <v>0</v>
      </c>
    </row>
    <row r="35" spans="1:25" ht="20.100000000000001" customHeight="1">
      <c r="A35" s="10">
        <f t="shared" si="2"/>
        <v>34</v>
      </c>
      <c r="C35" s="59">
        <f t="shared" si="3"/>
        <v>0</v>
      </c>
      <c r="D35" s="47"/>
      <c r="E35" s="60"/>
      <c r="F35" s="328"/>
      <c r="G35" s="165"/>
      <c r="H35" s="166"/>
      <c r="I35" s="128"/>
      <c r="J35" s="217"/>
      <c r="K35" s="203"/>
      <c r="L35" s="167"/>
      <c r="M35" s="168"/>
      <c r="N35" s="169"/>
      <c r="O35" s="350"/>
      <c r="P35" s="251"/>
      <c r="Q35" s="171"/>
      <c r="R35" s="205"/>
      <c r="S35" s="309"/>
      <c r="T35" s="174"/>
      <c r="U35" s="33"/>
      <c r="V35" s="58"/>
      <c r="W35" s="19"/>
      <c r="X35" s="58"/>
      <c r="Y35" s="126">
        <f t="shared" si="4"/>
        <v>0</v>
      </c>
    </row>
    <row r="36" spans="1:25" ht="20.100000000000001" customHeight="1">
      <c r="A36" s="10">
        <f t="shared" si="2"/>
        <v>35</v>
      </c>
      <c r="C36" s="59">
        <f t="shared" si="3"/>
        <v>0</v>
      </c>
      <c r="D36" s="47"/>
      <c r="E36" s="60"/>
      <c r="F36" s="328"/>
      <c r="G36" s="165"/>
      <c r="H36" s="166"/>
      <c r="I36" s="128"/>
      <c r="J36" s="217"/>
      <c r="K36" s="203"/>
      <c r="L36" s="167"/>
      <c r="M36" s="168"/>
      <c r="N36" s="169"/>
      <c r="O36" s="350"/>
      <c r="P36" s="251"/>
      <c r="Q36" s="171"/>
      <c r="R36" s="205"/>
      <c r="S36" s="309"/>
      <c r="T36" s="174"/>
      <c r="U36" s="33"/>
      <c r="V36" s="58"/>
      <c r="W36" s="19"/>
      <c r="X36" s="58"/>
      <c r="Y36" s="126">
        <f t="shared" si="4"/>
        <v>0</v>
      </c>
    </row>
    <row r="37" spans="1:25" ht="20.100000000000001" customHeight="1">
      <c r="A37" s="10">
        <f t="shared" si="2"/>
        <v>36</v>
      </c>
      <c r="C37" s="59">
        <f t="shared" si="3"/>
        <v>0</v>
      </c>
      <c r="D37" s="47"/>
      <c r="E37" s="60"/>
      <c r="F37" s="328"/>
      <c r="G37" s="165"/>
      <c r="H37" s="166"/>
      <c r="I37" s="128"/>
      <c r="J37" s="217"/>
      <c r="K37" s="203"/>
      <c r="L37" s="167"/>
      <c r="M37" s="168"/>
      <c r="N37" s="169"/>
      <c r="O37" s="350"/>
      <c r="P37" s="251"/>
      <c r="Q37" s="171"/>
      <c r="R37" s="205"/>
      <c r="S37" s="309"/>
      <c r="T37" s="174"/>
      <c r="U37" s="33"/>
      <c r="V37" s="58"/>
      <c r="W37" s="19"/>
      <c r="X37" s="58"/>
      <c r="Y37" s="126">
        <f t="shared" si="4"/>
        <v>0</v>
      </c>
    </row>
    <row r="38" spans="1:25" ht="20.100000000000001" customHeight="1">
      <c r="A38" s="10">
        <f t="shared" si="2"/>
        <v>37</v>
      </c>
      <c r="C38" s="59">
        <f t="shared" si="3"/>
        <v>0</v>
      </c>
      <c r="D38" s="47"/>
      <c r="E38" s="60"/>
      <c r="F38" s="328"/>
      <c r="G38" s="165"/>
      <c r="H38" s="166"/>
      <c r="I38" s="128"/>
      <c r="J38" s="217"/>
      <c r="K38" s="203"/>
      <c r="L38" s="167"/>
      <c r="M38" s="168"/>
      <c r="N38" s="169"/>
      <c r="O38" s="350"/>
      <c r="P38" s="251"/>
      <c r="Q38" s="171"/>
      <c r="R38" s="205"/>
      <c r="S38" s="309"/>
      <c r="T38" s="174"/>
      <c r="U38" s="33"/>
      <c r="V38" s="58"/>
      <c r="W38" s="19"/>
      <c r="X38" s="58"/>
      <c r="Y38" s="126">
        <f t="shared" si="4"/>
        <v>0</v>
      </c>
    </row>
    <row r="39" spans="1:25" ht="20.100000000000001" customHeight="1">
      <c r="A39" s="10">
        <f t="shared" si="2"/>
        <v>38</v>
      </c>
      <c r="C39" s="59">
        <f t="shared" ref="C39:C57" si="5">SUM(D39:X39)</f>
        <v>0</v>
      </c>
      <c r="N39" s="53"/>
      <c r="O39" s="353"/>
      <c r="P39" s="124"/>
      <c r="Q39" s="17"/>
      <c r="R39" s="125"/>
      <c r="S39" s="29"/>
      <c r="T39" s="62"/>
      <c r="U39" s="33"/>
      <c r="V39" s="58"/>
      <c r="W39" s="19"/>
      <c r="X39" s="58"/>
      <c r="Y39" s="126">
        <f t="shared" ref="Y39:Y45" si="6">SUM(D39:X39)</f>
        <v>0</v>
      </c>
    </row>
    <row r="40" spans="1:25" ht="20.100000000000001" customHeight="1">
      <c r="A40" s="10">
        <f t="shared" si="2"/>
        <v>39</v>
      </c>
      <c r="C40" s="59">
        <f t="shared" si="5"/>
        <v>0</v>
      </c>
      <c r="D40" s="120"/>
      <c r="E40" s="131"/>
      <c r="I40" s="122"/>
      <c r="J40" s="52"/>
      <c r="N40" s="53"/>
      <c r="O40" s="353"/>
      <c r="P40" s="124"/>
      <c r="Q40" s="17"/>
      <c r="R40" s="125"/>
      <c r="S40" s="29"/>
      <c r="T40" s="62"/>
      <c r="U40" s="33"/>
      <c r="V40" s="58"/>
      <c r="W40" s="19"/>
      <c r="X40" s="58"/>
      <c r="Y40" s="126">
        <f t="shared" si="6"/>
        <v>0</v>
      </c>
    </row>
    <row r="41" spans="1:25">
      <c r="A41" s="10">
        <f t="shared" si="2"/>
        <v>40</v>
      </c>
      <c r="B41" s="132"/>
      <c r="C41" s="59">
        <f t="shared" si="5"/>
        <v>0</v>
      </c>
      <c r="D41" s="120"/>
      <c r="E41" s="131"/>
      <c r="I41" s="122"/>
      <c r="J41" s="52"/>
      <c r="N41" s="53"/>
      <c r="O41" s="353"/>
      <c r="P41" s="124"/>
      <c r="Q41" s="17"/>
      <c r="R41" s="125"/>
      <c r="S41" s="29"/>
      <c r="T41" s="62"/>
      <c r="U41" s="33"/>
      <c r="V41" s="58"/>
      <c r="W41" s="19"/>
      <c r="X41" s="58"/>
      <c r="Y41" s="126">
        <f t="shared" si="6"/>
        <v>0</v>
      </c>
    </row>
    <row r="42" spans="1:25">
      <c r="A42" s="10">
        <f t="shared" si="2"/>
        <v>41</v>
      </c>
      <c r="C42" s="59">
        <f t="shared" si="5"/>
        <v>0</v>
      </c>
      <c r="D42" s="120"/>
      <c r="E42" s="131"/>
      <c r="I42" s="122"/>
      <c r="J42" s="52"/>
      <c r="N42" s="53"/>
      <c r="O42" s="353"/>
      <c r="P42" s="124"/>
      <c r="Q42" s="17"/>
      <c r="R42" s="125"/>
      <c r="S42" s="29"/>
      <c r="T42" s="62"/>
      <c r="U42" s="33"/>
      <c r="V42" s="58"/>
      <c r="W42" s="19"/>
      <c r="X42" s="58"/>
      <c r="Y42" s="126">
        <f t="shared" si="6"/>
        <v>0</v>
      </c>
    </row>
    <row r="43" spans="1:25">
      <c r="A43" s="10">
        <f t="shared" si="2"/>
        <v>42</v>
      </c>
      <c r="C43" s="59">
        <f t="shared" si="5"/>
        <v>0</v>
      </c>
      <c r="D43" s="120"/>
      <c r="E43" s="131"/>
      <c r="I43" s="122"/>
      <c r="J43" s="52"/>
      <c r="N43" s="53"/>
      <c r="O43" s="353"/>
      <c r="P43" s="124"/>
      <c r="Q43" s="17"/>
      <c r="R43" s="125"/>
      <c r="S43" s="29"/>
      <c r="T43" s="62"/>
      <c r="U43" s="33"/>
      <c r="V43" s="58"/>
      <c r="W43" s="19"/>
      <c r="X43" s="58"/>
      <c r="Y43" s="126">
        <f t="shared" si="6"/>
        <v>0</v>
      </c>
    </row>
    <row r="44" spans="1:25">
      <c r="A44" s="10">
        <f t="shared" si="2"/>
        <v>43</v>
      </c>
      <c r="C44" s="59">
        <f t="shared" si="5"/>
        <v>0</v>
      </c>
      <c r="D44" s="120"/>
      <c r="E44" s="131"/>
      <c r="I44" s="122"/>
      <c r="J44" s="52"/>
      <c r="N44" s="53"/>
      <c r="O44" s="353"/>
      <c r="P44" s="124"/>
      <c r="Q44" s="17"/>
      <c r="R44" s="125"/>
      <c r="S44" s="29"/>
      <c r="T44" s="62"/>
      <c r="U44" s="33"/>
      <c r="V44" s="58"/>
      <c r="W44" s="19"/>
      <c r="X44" s="58"/>
      <c r="Y44" s="126">
        <f t="shared" si="6"/>
        <v>0</v>
      </c>
    </row>
    <row r="45" spans="1:25">
      <c r="A45" s="10">
        <f t="shared" si="2"/>
        <v>44</v>
      </c>
      <c r="C45" s="59">
        <f t="shared" si="5"/>
        <v>0</v>
      </c>
      <c r="D45" s="120"/>
      <c r="E45" s="131"/>
      <c r="I45" s="122"/>
      <c r="J45" s="52"/>
      <c r="N45" s="53"/>
      <c r="O45" s="353"/>
      <c r="P45" s="124"/>
      <c r="Q45" s="17"/>
      <c r="R45" s="125"/>
      <c r="S45" s="29"/>
      <c r="T45" s="62"/>
      <c r="U45" s="33"/>
      <c r="V45" s="58"/>
      <c r="W45" s="19"/>
      <c r="X45" s="58"/>
      <c r="Y45" s="126">
        <f t="shared" si="6"/>
        <v>0</v>
      </c>
    </row>
    <row r="46" spans="1:25">
      <c r="A46" s="10">
        <f t="shared" si="2"/>
        <v>45</v>
      </c>
      <c r="C46" s="59">
        <f t="shared" si="5"/>
        <v>0</v>
      </c>
      <c r="D46" s="120"/>
      <c r="E46" s="131"/>
      <c r="I46" s="122"/>
      <c r="J46" s="52"/>
      <c r="N46" s="53"/>
      <c r="O46" s="353"/>
      <c r="P46" s="124"/>
      <c r="Q46" s="17"/>
      <c r="R46" s="125"/>
      <c r="S46" s="29"/>
      <c r="T46" s="62"/>
      <c r="U46" s="33"/>
      <c r="V46" s="58"/>
      <c r="W46" s="19"/>
      <c r="X46" s="58"/>
      <c r="Y46" s="126">
        <f t="shared" ref="Y46:Y61" si="7">SUM(D46:T46)</f>
        <v>0</v>
      </c>
    </row>
    <row r="47" spans="1:25">
      <c r="A47" s="10">
        <f t="shared" si="2"/>
        <v>46</v>
      </c>
      <c r="C47" s="59">
        <f t="shared" si="5"/>
        <v>0</v>
      </c>
      <c r="D47" s="120"/>
      <c r="E47" s="131"/>
      <c r="I47" s="122"/>
      <c r="J47" s="52"/>
      <c r="N47" s="53"/>
      <c r="O47" s="353"/>
      <c r="P47" s="124"/>
      <c r="Q47" s="17"/>
      <c r="R47" s="125"/>
      <c r="S47" s="29"/>
      <c r="T47" s="62"/>
      <c r="U47" s="33"/>
      <c r="V47" s="58"/>
      <c r="W47" s="19"/>
      <c r="X47" s="58"/>
      <c r="Y47" s="126">
        <f t="shared" si="7"/>
        <v>0</v>
      </c>
    </row>
    <row r="48" spans="1:25">
      <c r="A48" s="10">
        <f t="shared" si="2"/>
        <v>47</v>
      </c>
      <c r="C48" s="59">
        <f t="shared" si="5"/>
        <v>0</v>
      </c>
      <c r="D48" s="120"/>
      <c r="E48" s="131"/>
      <c r="I48" s="122"/>
      <c r="J48" s="52"/>
      <c r="N48" s="53"/>
      <c r="O48" s="353"/>
      <c r="P48" s="124"/>
      <c r="Q48" s="17"/>
      <c r="R48" s="125"/>
      <c r="S48" s="29"/>
      <c r="T48" s="62"/>
      <c r="U48" s="33"/>
      <c r="V48" s="58"/>
      <c r="W48" s="19"/>
      <c r="X48" s="58"/>
      <c r="Y48" s="126">
        <f t="shared" si="7"/>
        <v>0</v>
      </c>
    </row>
    <row r="49" spans="1:25">
      <c r="A49" s="10">
        <f t="shared" si="2"/>
        <v>48</v>
      </c>
      <c r="C49" s="59">
        <f t="shared" si="5"/>
        <v>0</v>
      </c>
      <c r="D49" s="120"/>
      <c r="E49" s="131"/>
      <c r="I49" s="122"/>
      <c r="J49" s="52"/>
      <c r="N49" s="53"/>
      <c r="O49" s="353"/>
      <c r="P49" s="124"/>
      <c r="Q49" s="17"/>
      <c r="R49" s="125"/>
      <c r="S49" s="29"/>
      <c r="T49" s="62"/>
      <c r="U49" s="33"/>
      <c r="V49" s="58"/>
      <c r="W49" s="19"/>
      <c r="X49" s="58"/>
      <c r="Y49" s="126">
        <f t="shared" si="7"/>
        <v>0</v>
      </c>
    </row>
    <row r="50" spans="1:25">
      <c r="A50" s="10">
        <f t="shared" si="2"/>
        <v>49</v>
      </c>
      <c r="C50" s="59">
        <f t="shared" si="5"/>
        <v>0</v>
      </c>
      <c r="D50" s="120"/>
      <c r="E50" s="131"/>
      <c r="I50" s="122"/>
      <c r="J50" s="52"/>
      <c r="N50" s="53"/>
      <c r="O50" s="353"/>
      <c r="P50" s="124"/>
      <c r="Q50" s="17"/>
      <c r="R50" s="125"/>
      <c r="S50" s="29"/>
      <c r="T50" s="62"/>
      <c r="U50" s="33"/>
      <c r="V50" s="58"/>
      <c r="W50" s="19"/>
      <c r="X50" s="58"/>
      <c r="Y50" s="126">
        <f t="shared" si="7"/>
        <v>0</v>
      </c>
    </row>
    <row r="51" spans="1:25">
      <c r="A51" s="10">
        <f t="shared" si="2"/>
        <v>50</v>
      </c>
      <c r="C51" s="59">
        <f t="shared" si="5"/>
        <v>0</v>
      </c>
      <c r="D51" s="120"/>
      <c r="E51" s="131"/>
      <c r="I51" s="122"/>
      <c r="J51" s="52"/>
      <c r="N51" s="53"/>
      <c r="O51" s="353"/>
      <c r="P51" s="124"/>
      <c r="Q51" s="17"/>
      <c r="R51" s="125"/>
      <c r="S51" s="29"/>
      <c r="T51" s="62"/>
      <c r="U51" s="33"/>
      <c r="V51" s="58"/>
      <c r="W51" s="19"/>
      <c r="X51" s="58"/>
      <c r="Y51" s="126">
        <f t="shared" si="7"/>
        <v>0</v>
      </c>
    </row>
    <row r="52" spans="1:25">
      <c r="A52" s="10">
        <f t="shared" si="2"/>
        <v>51</v>
      </c>
      <c r="C52" s="59">
        <f t="shared" si="5"/>
        <v>0</v>
      </c>
      <c r="D52" s="120"/>
      <c r="E52" s="131"/>
      <c r="I52" s="122"/>
      <c r="J52" s="52"/>
      <c r="N52" s="53"/>
      <c r="O52" s="353"/>
      <c r="P52" s="124"/>
      <c r="Q52" s="17"/>
      <c r="R52" s="125"/>
      <c r="S52" s="29"/>
      <c r="T52" s="62"/>
      <c r="U52" s="33"/>
      <c r="V52" s="58"/>
      <c r="W52" s="19"/>
      <c r="X52" s="58"/>
      <c r="Y52" s="126">
        <f t="shared" si="7"/>
        <v>0</v>
      </c>
    </row>
    <row r="53" spans="1:25">
      <c r="A53" s="10">
        <f t="shared" si="2"/>
        <v>52</v>
      </c>
      <c r="C53" s="59">
        <f t="shared" si="5"/>
        <v>0</v>
      </c>
      <c r="D53" s="120"/>
      <c r="E53" s="131"/>
      <c r="I53" s="122"/>
      <c r="J53" s="52"/>
      <c r="N53" s="53"/>
      <c r="O53" s="353"/>
      <c r="P53" s="124"/>
      <c r="Q53" s="17"/>
      <c r="R53" s="125"/>
      <c r="S53" s="29"/>
      <c r="T53" s="62"/>
      <c r="U53" s="33"/>
      <c r="V53" s="58"/>
      <c r="W53" s="19"/>
      <c r="X53" s="58"/>
      <c r="Y53" s="126">
        <f t="shared" si="7"/>
        <v>0</v>
      </c>
    </row>
    <row r="54" spans="1:25">
      <c r="A54" s="10">
        <f t="shared" si="2"/>
        <v>53</v>
      </c>
      <c r="C54" s="59">
        <f t="shared" si="5"/>
        <v>0</v>
      </c>
      <c r="D54" s="120"/>
      <c r="E54" s="131"/>
      <c r="I54" s="122"/>
      <c r="J54" s="52"/>
      <c r="N54" s="53"/>
      <c r="O54" s="353"/>
      <c r="P54" s="124"/>
      <c r="Q54" s="17"/>
      <c r="R54" s="125"/>
      <c r="S54" s="29"/>
      <c r="T54" s="62"/>
      <c r="U54" s="33"/>
      <c r="V54" s="58"/>
      <c r="W54" s="19"/>
      <c r="X54" s="58"/>
      <c r="Y54" s="126">
        <f t="shared" si="7"/>
        <v>0</v>
      </c>
    </row>
    <row r="55" spans="1:25">
      <c r="A55" s="10">
        <f t="shared" si="2"/>
        <v>54</v>
      </c>
      <c r="C55" s="59">
        <f t="shared" si="5"/>
        <v>0</v>
      </c>
      <c r="D55" s="120"/>
      <c r="E55" s="131"/>
      <c r="I55" s="122"/>
      <c r="J55" s="52"/>
      <c r="N55" s="53"/>
      <c r="O55" s="353"/>
      <c r="P55" s="124"/>
      <c r="Q55" s="17"/>
      <c r="R55" s="125"/>
      <c r="S55" s="29"/>
      <c r="T55" s="62"/>
      <c r="U55" s="33"/>
      <c r="V55" s="58"/>
      <c r="W55" s="19"/>
      <c r="X55" s="58"/>
      <c r="Y55" s="126">
        <f t="shared" si="7"/>
        <v>0</v>
      </c>
    </row>
    <row r="56" spans="1:25">
      <c r="A56" s="10">
        <f t="shared" si="2"/>
        <v>55</v>
      </c>
      <c r="C56" s="59">
        <f t="shared" si="5"/>
        <v>0</v>
      </c>
      <c r="T56" s="137"/>
      <c r="U56" s="33"/>
      <c r="V56" s="58"/>
      <c r="W56" s="19"/>
      <c r="X56" s="58"/>
      <c r="Y56" s="126">
        <f t="shared" si="7"/>
        <v>0</v>
      </c>
    </row>
    <row r="57" spans="1:25">
      <c r="A57" s="10">
        <f t="shared" si="2"/>
        <v>56</v>
      </c>
      <c r="C57" s="59">
        <f t="shared" si="5"/>
        <v>0</v>
      </c>
      <c r="T57" s="137"/>
      <c r="U57" s="33"/>
      <c r="V57" s="58"/>
      <c r="W57" s="19"/>
      <c r="X57" s="58"/>
      <c r="Y57" s="126">
        <f t="shared" si="7"/>
        <v>0</v>
      </c>
    </row>
    <row r="58" spans="1:25">
      <c r="A58" s="10">
        <f t="shared" si="2"/>
        <v>57</v>
      </c>
      <c r="T58" s="137"/>
      <c r="U58" s="33"/>
      <c r="V58" s="58"/>
      <c r="W58" s="19"/>
      <c r="X58" s="58"/>
      <c r="Y58" s="126">
        <f t="shared" si="7"/>
        <v>0</v>
      </c>
    </row>
    <row r="59" spans="1:25">
      <c r="A59" s="10">
        <f t="shared" si="2"/>
        <v>58</v>
      </c>
      <c r="T59" s="137"/>
      <c r="U59" s="33"/>
      <c r="V59" s="58"/>
      <c r="W59" s="19"/>
      <c r="X59" s="58"/>
      <c r="Y59" s="126">
        <f t="shared" si="7"/>
        <v>0</v>
      </c>
    </row>
    <row r="60" spans="1:25">
      <c r="A60" s="10">
        <f t="shared" si="2"/>
        <v>59</v>
      </c>
      <c r="T60" s="137"/>
      <c r="U60" s="33"/>
      <c r="V60" s="58"/>
      <c r="W60" s="19"/>
      <c r="X60" s="58"/>
      <c r="Y60" s="126">
        <f t="shared" si="7"/>
        <v>0</v>
      </c>
    </row>
    <row r="61" spans="1:25">
      <c r="A61" s="10">
        <f t="shared" si="2"/>
        <v>60</v>
      </c>
      <c r="T61" s="137"/>
      <c r="U61" s="33"/>
      <c r="V61" s="58"/>
      <c r="W61" s="19"/>
      <c r="X61" s="58"/>
      <c r="Y61" s="126">
        <f t="shared" si="7"/>
        <v>0</v>
      </c>
    </row>
    <row r="62" spans="1:25">
      <c r="T62" s="137"/>
    </row>
    <row r="63" spans="1:25">
      <c r="T63" s="137"/>
    </row>
    <row r="64" spans="1:25">
      <c r="T64" s="137"/>
    </row>
    <row r="65" spans="20:20">
      <c r="T65" s="137"/>
    </row>
    <row r="66" spans="20:20">
      <c r="T66" s="137"/>
    </row>
    <row r="67" spans="20:20">
      <c r="T67" s="137"/>
    </row>
    <row r="68" spans="20:20">
      <c r="T68" s="137"/>
    </row>
    <row r="69" spans="20:20">
      <c r="T69" s="137"/>
    </row>
    <row r="70" spans="20:20">
      <c r="T70" s="137"/>
    </row>
    <row r="71" spans="20:20">
      <c r="T71" s="137"/>
    </row>
    <row r="72" spans="20:20">
      <c r="T72" s="137"/>
    </row>
    <row r="73" spans="20:20">
      <c r="T73" s="137"/>
    </row>
    <row r="74" spans="20:20">
      <c r="T74" s="137"/>
    </row>
    <row r="75" spans="20:20">
      <c r="T75" s="137"/>
    </row>
    <row r="76" spans="20:20">
      <c r="T76" s="137"/>
    </row>
    <row r="77" spans="20:20">
      <c r="T77" s="137"/>
    </row>
    <row r="78" spans="20:20">
      <c r="T78" s="137"/>
    </row>
    <row r="79" spans="20:20">
      <c r="T79" s="137"/>
    </row>
    <row r="80" spans="20:20">
      <c r="T80" s="137"/>
    </row>
    <row r="81" spans="20:20">
      <c r="T81" s="137"/>
    </row>
    <row r="82" spans="20:20">
      <c r="T82" s="137"/>
    </row>
    <row r="83" spans="20:20">
      <c r="T83" s="137"/>
    </row>
    <row r="84" spans="20:20">
      <c r="T84" s="137"/>
    </row>
    <row r="85" spans="20:20">
      <c r="T85" s="137"/>
    </row>
    <row r="86" spans="20:20">
      <c r="T86" s="137"/>
    </row>
    <row r="87" spans="20:20">
      <c r="T87" s="137"/>
    </row>
    <row r="88" spans="20:20">
      <c r="T88" s="137"/>
    </row>
    <row r="89" spans="20:20">
      <c r="T89" s="137"/>
    </row>
    <row r="90" spans="20:20">
      <c r="T90" s="137"/>
    </row>
    <row r="91" spans="20:20">
      <c r="T91" s="137"/>
    </row>
    <row r="92" spans="20:20">
      <c r="T92" s="137"/>
    </row>
    <row r="93" spans="20:20">
      <c r="T93" s="137"/>
    </row>
  </sheetData>
  <sortState ref="B2:Y32">
    <sortCondition descending="1" ref="Y2:Y32"/>
  </sortState>
  <pageMargins left="0.7" right="0.7" top="0.75" bottom="0.75" header="0.3" footer="0.3"/>
  <pageSetup scale="35" fitToHeight="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94"/>
  <sheetViews>
    <sheetView view="pageBreakPreview" zoomScale="60" zoomScaleNormal="90" workbookViewId="0"/>
  </sheetViews>
  <sheetFormatPr defaultRowHeight="15.75"/>
  <cols>
    <col min="1" max="1" width="5.85546875" style="38" customWidth="1"/>
    <col min="2" max="2" width="23.85546875" style="10" customWidth="1"/>
    <col min="3" max="3" width="12.85546875" style="287" customWidth="1"/>
    <col min="4" max="4" width="13.7109375" style="154" customWidth="1"/>
    <col min="5" max="5" width="13.7109375" style="155" customWidth="1"/>
    <col min="6" max="6" width="13.7109375" style="156" customWidth="1"/>
    <col min="7" max="7" width="13.7109375" style="49" customWidth="1"/>
    <col min="8" max="8" width="13.7109375" style="50" customWidth="1"/>
    <col min="9" max="9" width="13.7109375" style="157" customWidth="1"/>
    <col min="10" max="10" width="13.7109375" style="347" customWidth="1"/>
    <col min="11" max="11" width="13.7109375" style="46" customWidth="1"/>
    <col min="12" max="12" width="13.7109375" style="51" customWidth="1"/>
    <col min="13" max="13" width="13.7109375" style="52" customWidth="1"/>
    <col min="14" max="14" width="13.7109375" style="124" customWidth="1"/>
    <col min="15" max="15" width="13.7109375" style="353" customWidth="1"/>
    <col min="16" max="16" width="13.7109375" style="14" customWidth="1"/>
    <col min="17" max="17" width="13.7109375" style="125" customWidth="1"/>
    <col min="18" max="18" width="13.7109375" style="150" customWidth="1"/>
    <col min="19" max="19" width="13.7109375" style="51" customWidth="1"/>
    <col min="20" max="20" width="13.7109375" style="150" customWidth="1"/>
    <col min="21" max="21" width="13.7109375" style="138" customWidth="1"/>
    <col min="22" max="22" width="13.7109375" style="202" customWidth="1"/>
    <col min="23" max="23" width="13.7109375" style="225" customWidth="1"/>
    <col min="24" max="24" width="13.7109375" style="139" customWidth="1"/>
    <col min="25" max="25" width="13.85546875" style="158" customWidth="1"/>
    <col min="26" max="26" width="11" style="38" customWidth="1"/>
    <col min="27" max="27" width="9.140625" style="38" customWidth="1"/>
    <col min="28" max="28" width="14.42578125" style="38" customWidth="1"/>
    <col min="29" max="29" width="17.28515625" style="38" customWidth="1"/>
    <col min="30" max="30" width="12.5703125" style="38" customWidth="1"/>
    <col min="31" max="16384" width="9.140625" style="38"/>
  </cols>
  <sheetData>
    <row r="1" spans="1:36" ht="81.75">
      <c r="A1" s="142"/>
      <c r="B1" s="2" t="s">
        <v>19</v>
      </c>
      <c r="C1" s="293" t="s">
        <v>13</v>
      </c>
      <c r="D1" s="143" t="s">
        <v>52</v>
      </c>
      <c r="E1" s="144" t="s">
        <v>74</v>
      </c>
      <c r="F1" s="145" t="s">
        <v>41</v>
      </c>
      <c r="G1" s="108" t="s">
        <v>162</v>
      </c>
      <c r="H1" s="31" t="s">
        <v>198</v>
      </c>
      <c r="I1" s="146" t="s">
        <v>3</v>
      </c>
      <c r="J1" s="345" t="s">
        <v>261</v>
      </c>
      <c r="K1" s="265" t="s">
        <v>305</v>
      </c>
      <c r="L1" s="110" t="s">
        <v>4</v>
      </c>
      <c r="M1" s="111" t="s">
        <v>330</v>
      </c>
      <c r="N1" s="113" t="s">
        <v>5</v>
      </c>
      <c r="O1" s="354" t="s">
        <v>48</v>
      </c>
      <c r="P1" s="13" t="s">
        <v>6</v>
      </c>
      <c r="Q1" s="114" t="s">
        <v>44</v>
      </c>
      <c r="R1" s="147" t="s">
        <v>8</v>
      </c>
      <c r="S1" s="110" t="s">
        <v>46</v>
      </c>
      <c r="T1" s="115" t="s">
        <v>9</v>
      </c>
      <c r="U1" s="116" t="s">
        <v>436</v>
      </c>
      <c r="V1" s="367" t="s">
        <v>10</v>
      </c>
      <c r="W1" s="208" t="s">
        <v>466</v>
      </c>
      <c r="X1" s="118" t="s">
        <v>465</v>
      </c>
      <c r="Y1" s="117" t="s">
        <v>18</v>
      </c>
    </row>
    <row r="2" spans="1:36" ht="20.100000000000001" customHeight="1">
      <c r="A2" s="10">
        <f>SUM(A1+1)</f>
        <v>1</v>
      </c>
      <c r="B2" s="10" t="s">
        <v>291</v>
      </c>
      <c r="C2" s="59">
        <f t="shared" ref="C2:C30" si="0">SUM(D2:X2)</f>
        <v>8087.9500000000007</v>
      </c>
      <c r="D2" s="47"/>
      <c r="E2" s="148"/>
      <c r="F2" s="149"/>
      <c r="I2" s="24"/>
      <c r="J2" s="217"/>
      <c r="K2" s="25">
        <v>973.84</v>
      </c>
      <c r="L2" s="51">
        <v>744.48</v>
      </c>
      <c r="N2" s="124">
        <v>812.16</v>
      </c>
      <c r="P2" s="14">
        <v>1845.22</v>
      </c>
      <c r="Q2" s="125">
        <v>1659.01</v>
      </c>
      <c r="S2" s="51">
        <v>708.76</v>
      </c>
      <c r="T2" s="62"/>
      <c r="U2" s="33"/>
      <c r="V2" s="128">
        <v>677.55</v>
      </c>
      <c r="W2" s="19">
        <v>666.93</v>
      </c>
      <c r="X2" s="58"/>
      <c r="Y2" s="34">
        <f t="shared" ref="Y2:Y29" si="1">SUM(D2:X2)</f>
        <v>8087.9500000000007</v>
      </c>
      <c r="Z2" s="151"/>
    </row>
    <row r="3" spans="1:36" ht="20.100000000000001" customHeight="1">
      <c r="A3" s="10">
        <v>2</v>
      </c>
      <c r="B3" s="10" t="s">
        <v>45</v>
      </c>
      <c r="C3" s="59">
        <f t="shared" si="0"/>
        <v>8030.7999999999993</v>
      </c>
      <c r="D3" s="47"/>
      <c r="E3" s="148">
        <v>1383.68</v>
      </c>
      <c r="F3" s="149"/>
      <c r="G3" s="165"/>
      <c r="H3" s="166"/>
      <c r="I3" s="24"/>
      <c r="J3" s="217"/>
      <c r="K3" s="25">
        <v>1252.08</v>
      </c>
      <c r="L3" s="167">
        <v>899.58</v>
      </c>
      <c r="M3" s="168"/>
      <c r="N3" s="251">
        <v>981.36</v>
      </c>
      <c r="O3" s="350"/>
      <c r="P3" s="303">
        <v>1234.22</v>
      </c>
      <c r="Q3" s="205">
        <v>1189.48</v>
      </c>
      <c r="R3" s="304"/>
      <c r="S3" s="167"/>
      <c r="T3" s="174"/>
      <c r="U3" s="33"/>
      <c r="V3" s="128"/>
      <c r="W3" s="19"/>
      <c r="X3" s="58">
        <v>1090.4000000000001</v>
      </c>
      <c r="Y3" s="34">
        <f t="shared" si="1"/>
        <v>8030.7999999999993</v>
      </c>
      <c r="AB3" s="38" t="s">
        <v>15</v>
      </c>
    </row>
    <row r="4" spans="1:36" ht="20.100000000000001" customHeight="1">
      <c r="A4" s="10">
        <f t="shared" ref="A4:A34" si="2">SUM(A3+1)</f>
        <v>3</v>
      </c>
      <c r="B4" s="153" t="s">
        <v>122</v>
      </c>
      <c r="C4" s="59">
        <f t="shared" si="0"/>
        <v>7228.58</v>
      </c>
      <c r="D4" s="47"/>
      <c r="E4" s="148"/>
      <c r="F4" s="149">
        <v>443.21</v>
      </c>
      <c r="G4" s="165"/>
      <c r="H4" s="166">
        <v>1035.8800000000001</v>
      </c>
      <c r="I4" s="24"/>
      <c r="J4" s="217"/>
      <c r="K4" s="25"/>
      <c r="L4" s="167"/>
      <c r="M4" s="168"/>
      <c r="N4" s="251"/>
      <c r="O4" s="350"/>
      <c r="P4" s="303">
        <v>1112.02</v>
      </c>
      <c r="Q4" s="205">
        <v>2285.0500000000002</v>
      </c>
      <c r="R4" s="304"/>
      <c r="S4" s="167"/>
      <c r="T4" s="174"/>
      <c r="U4" s="33">
        <v>526</v>
      </c>
      <c r="V4" s="128"/>
      <c r="W4" s="19">
        <v>899.58</v>
      </c>
      <c r="X4" s="58">
        <v>926.84</v>
      </c>
      <c r="Y4" s="34">
        <f t="shared" si="1"/>
        <v>7228.58</v>
      </c>
    </row>
    <row r="5" spans="1:36" ht="20.100000000000001" customHeight="1">
      <c r="A5" s="10">
        <f t="shared" si="2"/>
        <v>4</v>
      </c>
      <c r="B5" s="10" t="s">
        <v>270</v>
      </c>
      <c r="C5" s="59">
        <f t="shared" si="0"/>
        <v>3232.0699999999997</v>
      </c>
      <c r="D5" s="47"/>
      <c r="E5" s="148"/>
      <c r="F5" s="149"/>
      <c r="G5" s="165"/>
      <c r="H5" s="166"/>
      <c r="I5" s="24"/>
      <c r="J5" s="217">
        <v>1405.3</v>
      </c>
      <c r="K5" s="25"/>
      <c r="L5" s="167"/>
      <c r="M5" s="168"/>
      <c r="N5" s="251"/>
      <c r="O5" s="350"/>
      <c r="P5" s="303"/>
      <c r="Q5" s="205"/>
      <c r="R5" s="304"/>
      <c r="S5" s="167"/>
      <c r="T5" s="174">
        <v>183.3</v>
      </c>
      <c r="U5" s="33">
        <v>902</v>
      </c>
      <c r="V5" s="128">
        <v>741.47</v>
      </c>
      <c r="W5" s="19"/>
      <c r="X5" s="58"/>
      <c r="Y5" s="34">
        <f t="shared" si="1"/>
        <v>3232.0699999999997</v>
      </c>
    </row>
    <row r="6" spans="1:36" ht="20.100000000000001" customHeight="1">
      <c r="A6" s="10">
        <f t="shared" si="2"/>
        <v>5</v>
      </c>
      <c r="B6" s="10" t="s">
        <v>267</v>
      </c>
      <c r="C6" s="59">
        <f t="shared" si="0"/>
        <v>2475.96</v>
      </c>
      <c r="D6" s="47"/>
      <c r="E6" s="148"/>
      <c r="F6" s="149"/>
      <c r="G6" s="165"/>
      <c r="H6" s="166"/>
      <c r="I6" s="24"/>
      <c r="J6" s="217">
        <v>1222</v>
      </c>
      <c r="K6" s="25"/>
      <c r="L6" s="167"/>
      <c r="M6" s="168"/>
      <c r="N6" s="251"/>
      <c r="O6" s="350"/>
      <c r="P6" s="303"/>
      <c r="Q6" s="205"/>
      <c r="R6" s="304"/>
      <c r="S6" s="167"/>
      <c r="T6" s="174"/>
      <c r="U6" s="33"/>
      <c r="V6" s="128"/>
      <c r="W6" s="19"/>
      <c r="X6" s="58">
        <v>1253.96</v>
      </c>
      <c r="Y6" s="34">
        <f t="shared" si="1"/>
        <v>2475.96</v>
      </c>
    </row>
    <row r="7" spans="1:36" ht="20.100000000000001" customHeight="1">
      <c r="A7" s="10">
        <f t="shared" si="2"/>
        <v>6</v>
      </c>
      <c r="B7" s="10" t="s">
        <v>417</v>
      </c>
      <c r="C7" s="59">
        <f t="shared" si="0"/>
        <v>2441.34</v>
      </c>
      <c r="D7" s="47"/>
      <c r="E7" s="148"/>
      <c r="F7" s="149"/>
      <c r="G7" s="165"/>
      <c r="H7" s="166"/>
      <c r="I7" s="24"/>
      <c r="J7" s="217"/>
      <c r="K7" s="25"/>
      <c r="L7" s="167"/>
      <c r="M7" s="168"/>
      <c r="N7" s="251"/>
      <c r="O7" s="350"/>
      <c r="P7" s="303"/>
      <c r="Q7" s="205"/>
      <c r="R7" s="304"/>
      <c r="S7" s="167"/>
      <c r="T7" s="174">
        <v>879.84</v>
      </c>
      <c r="U7" s="33">
        <v>526</v>
      </c>
      <c r="V7" s="128">
        <v>1035.5</v>
      </c>
      <c r="W7" s="19"/>
      <c r="X7" s="58"/>
      <c r="Y7" s="34">
        <f t="shared" si="1"/>
        <v>2441.34</v>
      </c>
    </row>
    <row r="8" spans="1:36" ht="20.100000000000001" customHeight="1">
      <c r="A8" s="10">
        <f t="shared" si="2"/>
        <v>7</v>
      </c>
      <c r="B8" s="10" t="s">
        <v>410</v>
      </c>
      <c r="C8" s="59">
        <f t="shared" si="0"/>
        <v>2098.83</v>
      </c>
      <c r="D8" s="47"/>
      <c r="E8" s="148"/>
      <c r="F8" s="149"/>
      <c r="G8" s="165"/>
      <c r="H8" s="166"/>
      <c r="I8" s="24"/>
      <c r="J8" s="217"/>
      <c r="K8" s="25"/>
      <c r="L8" s="167"/>
      <c r="M8" s="168"/>
      <c r="N8" s="251"/>
      <c r="O8" s="350"/>
      <c r="P8" s="303"/>
      <c r="Q8" s="205"/>
      <c r="R8" s="304">
        <v>1293.44</v>
      </c>
      <c r="S8" s="167"/>
      <c r="T8" s="174"/>
      <c r="U8" s="33"/>
      <c r="V8" s="128">
        <v>805.39</v>
      </c>
      <c r="W8" s="19"/>
      <c r="X8" s="58"/>
      <c r="Y8" s="34">
        <f t="shared" si="1"/>
        <v>2098.83</v>
      </c>
    </row>
    <row r="9" spans="1:36" ht="20.100000000000001" customHeight="1">
      <c r="A9" s="10">
        <f t="shared" si="2"/>
        <v>8</v>
      </c>
      <c r="B9" s="10" t="s">
        <v>411</v>
      </c>
      <c r="C9" s="59">
        <f t="shared" si="0"/>
        <v>2033.2200000000003</v>
      </c>
      <c r="D9" s="47"/>
      <c r="E9" s="148"/>
      <c r="F9" s="149"/>
      <c r="G9" s="165"/>
      <c r="H9" s="166"/>
      <c r="I9" s="24"/>
      <c r="J9" s="217"/>
      <c r="K9" s="25"/>
      <c r="L9" s="167"/>
      <c r="M9" s="168"/>
      <c r="N9" s="251"/>
      <c r="O9" s="350"/>
      <c r="P9" s="303"/>
      <c r="Q9" s="205"/>
      <c r="R9" s="304">
        <v>970.08</v>
      </c>
      <c r="S9" s="167"/>
      <c r="T9" s="174">
        <v>1063.1400000000001</v>
      </c>
      <c r="U9" s="33"/>
      <c r="V9" s="128"/>
      <c r="W9" s="19"/>
      <c r="X9" s="58"/>
      <c r="Y9" s="34">
        <f t="shared" si="1"/>
        <v>2033.2200000000003</v>
      </c>
    </row>
    <row r="10" spans="1:36" s="152" customFormat="1" ht="20.100000000000001" customHeight="1">
      <c r="A10" s="10">
        <f t="shared" si="2"/>
        <v>9</v>
      </c>
      <c r="B10" s="10" t="s">
        <v>128</v>
      </c>
      <c r="C10" s="59">
        <f t="shared" si="0"/>
        <v>1857.98</v>
      </c>
      <c r="D10" s="47"/>
      <c r="E10" s="148"/>
      <c r="F10" s="149">
        <v>732.26</v>
      </c>
      <c r="G10" s="165"/>
      <c r="H10" s="166"/>
      <c r="I10" s="24"/>
      <c r="J10" s="217"/>
      <c r="K10" s="25"/>
      <c r="L10" s="167"/>
      <c r="M10" s="168"/>
      <c r="N10" s="251"/>
      <c r="O10" s="350"/>
      <c r="P10" s="303"/>
      <c r="Q10" s="205"/>
      <c r="R10" s="304"/>
      <c r="S10" s="167"/>
      <c r="T10" s="174"/>
      <c r="U10" s="33">
        <v>526</v>
      </c>
      <c r="V10" s="128"/>
      <c r="W10" s="19"/>
      <c r="X10" s="58">
        <v>599.72</v>
      </c>
      <c r="Y10" s="34">
        <f t="shared" si="1"/>
        <v>1857.98</v>
      </c>
      <c r="Z10" s="38"/>
      <c r="AA10" s="38"/>
      <c r="AB10" s="38"/>
      <c r="AC10" s="38"/>
      <c r="AD10" s="38"/>
      <c r="AE10" s="38"/>
      <c r="AF10" s="38"/>
      <c r="AI10" s="38"/>
      <c r="AJ10" s="38"/>
    </row>
    <row r="11" spans="1:36" ht="20.100000000000001" customHeight="1">
      <c r="A11" s="10">
        <f t="shared" si="2"/>
        <v>10</v>
      </c>
      <c r="B11" s="10" t="s">
        <v>459</v>
      </c>
      <c r="C11" s="59">
        <f t="shared" si="0"/>
        <v>1738.62</v>
      </c>
      <c r="D11" s="47"/>
      <c r="E11" s="148"/>
      <c r="F11" s="149"/>
      <c r="I11" s="24"/>
      <c r="J11" s="217"/>
      <c r="K11" s="25"/>
      <c r="T11" s="62"/>
      <c r="V11" s="128">
        <v>1738.62</v>
      </c>
      <c r="W11" s="19"/>
      <c r="X11" s="58"/>
      <c r="Y11" s="34">
        <f t="shared" si="1"/>
        <v>1738.62</v>
      </c>
      <c r="AA11" s="364"/>
    </row>
    <row r="12" spans="1:36" ht="20.100000000000001" customHeight="1">
      <c r="A12" s="10">
        <f t="shared" si="2"/>
        <v>11</v>
      </c>
      <c r="B12" s="10" t="s">
        <v>418</v>
      </c>
      <c r="C12" s="59">
        <f t="shared" si="0"/>
        <v>1668.12</v>
      </c>
      <c r="D12" s="47"/>
      <c r="E12" s="148"/>
      <c r="F12" s="149"/>
      <c r="G12" s="165"/>
      <c r="H12" s="166"/>
      <c r="I12" s="24"/>
      <c r="J12" s="217"/>
      <c r="K12" s="25"/>
      <c r="L12" s="167"/>
      <c r="M12" s="168"/>
      <c r="N12" s="251"/>
      <c r="O12" s="350"/>
      <c r="P12" s="303"/>
      <c r="Q12" s="205"/>
      <c r="R12" s="304"/>
      <c r="S12" s="167"/>
      <c r="T12" s="174">
        <v>696.54</v>
      </c>
      <c r="U12" s="33"/>
      <c r="V12" s="128">
        <v>971.58</v>
      </c>
      <c r="W12" s="19"/>
      <c r="X12" s="58"/>
      <c r="Y12" s="34">
        <f t="shared" si="1"/>
        <v>1668.12</v>
      </c>
      <c r="AA12" s="364"/>
    </row>
    <row r="13" spans="1:36" ht="20.100000000000001" customHeight="1">
      <c r="A13" s="10">
        <f t="shared" si="2"/>
        <v>12</v>
      </c>
      <c r="B13" s="10" t="s">
        <v>375</v>
      </c>
      <c r="C13" s="59">
        <f t="shared" si="0"/>
        <v>1638.42</v>
      </c>
      <c r="D13" s="47"/>
      <c r="E13" s="148"/>
      <c r="F13" s="149"/>
      <c r="G13" s="165"/>
      <c r="H13" s="166"/>
      <c r="I13" s="24"/>
      <c r="J13" s="217"/>
      <c r="K13" s="25"/>
      <c r="L13" s="167"/>
      <c r="M13" s="168"/>
      <c r="N13" s="251"/>
      <c r="O13" s="350">
        <v>1308.48</v>
      </c>
      <c r="P13" s="303"/>
      <c r="Q13" s="205"/>
      <c r="R13" s="304"/>
      <c r="S13" s="167"/>
      <c r="T13" s="174">
        <v>329.94</v>
      </c>
      <c r="U13" s="33"/>
      <c r="V13" s="128"/>
      <c r="W13" s="19"/>
      <c r="X13" s="58"/>
      <c r="Y13" s="34">
        <f t="shared" si="1"/>
        <v>1638.42</v>
      </c>
      <c r="AA13" s="364"/>
    </row>
    <row r="14" spans="1:36" ht="20.100000000000001" customHeight="1">
      <c r="A14" s="10">
        <f t="shared" si="2"/>
        <v>13</v>
      </c>
      <c r="B14" s="10" t="s">
        <v>80</v>
      </c>
      <c r="C14" s="59">
        <f t="shared" si="0"/>
        <v>1203.2</v>
      </c>
      <c r="D14" s="47"/>
      <c r="E14" s="148">
        <v>1203.2</v>
      </c>
      <c r="F14" s="149"/>
      <c r="G14" s="165"/>
      <c r="H14" s="166"/>
      <c r="I14" s="24"/>
      <c r="J14" s="217"/>
      <c r="K14" s="25"/>
      <c r="L14" s="167"/>
      <c r="M14" s="168"/>
      <c r="N14" s="251"/>
      <c r="O14" s="350"/>
      <c r="P14" s="303"/>
      <c r="Q14" s="205"/>
      <c r="R14" s="304"/>
      <c r="S14" s="167"/>
      <c r="T14" s="174"/>
      <c r="U14" s="33"/>
      <c r="V14" s="128"/>
      <c r="W14" s="19"/>
      <c r="X14" s="58"/>
      <c r="Y14" s="34">
        <f t="shared" si="1"/>
        <v>1203.2</v>
      </c>
      <c r="AA14" s="364"/>
    </row>
    <row r="15" spans="1:36" s="152" customFormat="1" ht="20.100000000000001" customHeight="1">
      <c r="A15" s="10">
        <f t="shared" si="2"/>
        <v>14</v>
      </c>
      <c r="B15" s="10" t="s">
        <v>20</v>
      </c>
      <c r="C15" s="59">
        <f t="shared" si="0"/>
        <v>1197.56</v>
      </c>
      <c r="D15" s="47">
        <v>763.28</v>
      </c>
      <c r="E15" s="148"/>
      <c r="F15" s="149"/>
      <c r="G15" s="165"/>
      <c r="H15" s="166"/>
      <c r="I15" s="24"/>
      <c r="J15" s="217"/>
      <c r="K15" s="25"/>
      <c r="L15" s="167"/>
      <c r="M15" s="168"/>
      <c r="N15" s="251"/>
      <c r="O15" s="350"/>
      <c r="P15" s="303"/>
      <c r="Q15" s="205"/>
      <c r="R15" s="304"/>
      <c r="S15" s="167"/>
      <c r="T15" s="174"/>
      <c r="U15" s="33"/>
      <c r="V15" s="128"/>
      <c r="W15" s="19">
        <v>434.28</v>
      </c>
      <c r="X15" s="58"/>
      <c r="Y15" s="34">
        <f t="shared" si="1"/>
        <v>1197.56</v>
      </c>
      <c r="Z15" s="38"/>
      <c r="AA15" s="364"/>
      <c r="AB15" s="38"/>
    </row>
    <row r="16" spans="1:36" ht="20.100000000000001" customHeight="1">
      <c r="A16" s="10">
        <f t="shared" si="2"/>
        <v>15</v>
      </c>
      <c r="B16" s="10" t="s">
        <v>255</v>
      </c>
      <c r="C16" s="59">
        <f t="shared" si="0"/>
        <v>1183.46</v>
      </c>
      <c r="D16" s="47"/>
      <c r="E16" s="148"/>
      <c r="F16" s="149"/>
      <c r="G16" s="165"/>
      <c r="H16" s="166"/>
      <c r="I16" s="24">
        <v>626.98</v>
      </c>
      <c r="J16" s="217"/>
      <c r="K16" s="25">
        <v>556.48</v>
      </c>
      <c r="L16" s="167"/>
      <c r="M16" s="168"/>
      <c r="N16" s="251"/>
      <c r="O16" s="350"/>
      <c r="P16" s="303"/>
      <c r="Q16" s="205"/>
      <c r="R16" s="304"/>
      <c r="S16" s="167"/>
      <c r="T16" s="174"/>
      <c r="U16" s="33"/>
      <c r="V16" s="128"/>
      <c r="W16" s="19"/>
      <c r="X16" s="58"/>
      <c r="Y16" s="34">
        <f t="shared" si="1"/>
        <v>1183.46</v>
      </c>
      <c r="AA16" s="364"/>
    </row>
    <row r="17" spans="1:36" ht="20.100000000000001" customHeight="1">
      <c r="A17" s="10">
        <f t="shared" si="2"/>
        <v>16</v>
      </c>
      <c r="B17" s="10" t="s">
        <v>126</v>
      </c>
      <c r="C17" s="59">
        <f t="shared" si="0"/>
        <v>1117.6600000000001</v>
      </c>
      <c r="D17" s="47"/>
      <c r="E17" s="148"/>
      <c r="F17" s="149">
        <v>1117.6600000000001</v>
      </c>
      <c r="G17" s="165"/>
      <c r="H17" s="166"/>
      <c r="I17" s="24"/>
      <c r="J17" s="217"/>
      <c r="K17" s="25"/>
      <c r="L17" s="167"/>
      <c r="M17" s="168"/>
      <c r="N17" s="251"/>
      <c r="O17" s="350"/>
      <c r="P17" s="303"/>
      <c r="Q17" s="205"/>
      <c r="R17" s="304"/>
      <c r="S17" s="167"/>
      <c r="T17" s="174"/>
      <c r="U17" s="33"/>
      <c r="V17" s="128"/>
      <c r="W17" s="19"/>
      <c r="X17" s="58"/>
      <c r="Y17" s="34">
        <f t="shared" si="1"/>
        <v>1117.6600000000001</v>
      </c>
      <c r="AA17" s="364"/>
    </row>
    <row r="18" spans="1:36" ht="20.100000000000001" customHeight="1">
      <c r="A18" s="10">
        <f t="shared" si="2"/>
        <v>17</v>
      </c>
      <c r="B18" s="10" t="s">
        <v>439</v>
      </c>
      <c r="C18" s="59">
        <f t="shared" si="0"/>
        <v>1090</v>
      </c>
      <c r="D18" s="47"/>
      <c r="E18" s="148"/>
      <c r="F18" s="149"/>
      <c r="G18" s="165"/>
      <c r="H18" s="166"/>
      <c r="I18" s="24"/>
      <c r="J18" s="217"/>
      <c r="K18" s="25"/>
      <c r="L18" s="167"/>
      <c r="M18" s="168"/>
      <c r="N18" s="251"/>
      <c r="O18" s="350"/>
      <c r="P18" s="303"/>
      <c r="Q18" s="205"/>
      <c r="R18" s="304"/>
      <c r="S18" s="167"/>
      <c r="T18" s="174"/>
      <c r="U18" s="33">
        <v>1090</v>
      </c>
      <c r="V18" s="128"/>
      <c r="W18" s="19"/>
      <c r="X18" s="58"/>
      <c r="Y18" s="34">
        <f t="shared" si="1"/>
        <v>1090</v>
      </c>
      <c r="AA18" s="364"/>
    </row>
    <row r="19" spans="1:36" ht="20.100000000000001" customHeight="1">
      <c r="A19" s="10">
        <f t="shared" si="2"/>
        <v>18</v>
      </c>
      <c r="B19" s="153" t="s">
        <v>376</v>
      </c>
      <c r="C19" s="59">
        <f t="shared" si="0"/>
        <v>1082.8800000000001</v>
      </c>
      <c r="D19" s="47"/>
      <c r="E19" s="148"/>
      <c r="F19" s="149"/>
      <c r="G19" s="165"/>
      <c r="H19" s="166"/>
      <c r="I19" s="24"/>
      <c r="J19" s="217"/>
      <c r="K19" s="25"/>
      <c r="L19" s="167"/>
      <c r="M19" s="168"/>
      <c r="N19" s="251"/>
      <c r="O19" s="350">
        <v>1082.8800000000001</v>
      </c>
      <c r="P19" s="303"/>
      <c r="Q19" s="205"/>
      <c r="R19" s="304"/>
      <c r="S19" s="167"/>
      <c r="T19" s="174"/>
      <c r="U19" s="33"/>
      <c r="V19" s="128"/>
      <c r="W19" s="19"/>
      <c r="X19" s="58"/>
      <c r="Y19" s="34">
        <f t="shared" si="1"/>
        <v>1082.8800000000001</v>
      </c>
      <c r="AA19" s="364"/>
      <c r="AC19" s="152"/>
      <c r="AD19" s="152"/>
    </row>
    <row r="20" spans="1:36" ht="20.100000000000001" customHeight="1">
      <c r="A20" s="10">
        <f t="shared" si="2"/>
        <v>19</v>
      </c>
      <c r="B20" s="10" t="s">
        <v>127</v>
      </c>
      <c r="C20" s="59">
        <f t="shared" si="0"/>
        <v>924.96</v>
      </c>
      <c r="D20" s="47"/>
      <c r="E20" s="148"/>
      <c r="F20" s="149">
        <v>924.96</v>
      </c>
      <c r="G20" s="165"/>
      <c r="H20" s="166"/>
      <c r="I20" s="24"/>
      <c r="J20" s="217"/>
      <c r="K20" s="25"/>
      <c r="L20" s="167"/>
      <c r="M20" s="168"/>
      <c r="N20" s="251"/>
      <c r="O20" s="350"/>
      <c r="P20" s="303"/>
      <c r="Q20" s="205"/>
      <c r="R20" s="304"/>
      <c r="S20" s="167"/>
      <c r="T20" s="174"/>
      <c r="U20" s="33"/>
      <c r="V20" s="128"/>
      <c r="W20" s="19"/>
      <c r="X20" s="58"/>
      <c r="Y20" s="34">
        <f t="shared" si="1"/>
        <v>924.96</v>
      </c>
      <c r="AA20" s="364"/>
    </row>
    <row r="21" spans="1:36" ht="20.100000000000001" customHeight="1">
      <c r="A21" s="10">
        <f t="shared" si="2"/>
        <v>20</v>
      </c>
      <c r="B21" s="10" t="s">
        <v>203</v>
      </c>
      <c r="C21" s="59">
        <f t="shared" si="0"/>
        <v>857.28</v>
      </c>
      <c r="D21" s="47"/>
      <c r="E21" s="148"/>
      <c r="F21" s="149"/>
      <c r="G21" s="165"/>
      <c r="H21" s="166">
        <v>857.28</v>
      </c>
      <c r="I21" s="24"/>
      <c r="J21" s="217"/>
      <c r="K21" s="25"/>
      <c r="L21" s="167"/>
      <c r="M21" s="168"/>
      <c r="N21" s="251"/>
      <c r="O21" s="350"/>
      <c r="P21" s="303"/>
      <c r="Q21" s="205"/>
      <c r="R21" s="304"/>
      <c r="S21" s="167"/>
      <c r="T21" s="174"/>
      <c r="U21" s="33"/>
      <c r="V21" s="128"/>
      <c r="W21" s="19"/>
      <c r="X21" s="58"/>
      <c r="Y21" s="34">
        <f t="shared" si="1"/>
        <v>857.28</v>
      </c>
      <c r="AA21" s="364"/>
      <c r="AI21" s="152"/>
      <c r="AJ21" s="152"/>
    </row>
    <row r="22" spans="1:36" ht="20.100000000000001" customHeight="1">
      <c r="A22" s="10">
        <f t="shared" si="2"/>
        <v>21</v>
      </c>
      <c r="B22" s="10" t="s">
        <v>381</v>
      </c>
      <c r="C22" s="59">
        <f t="shared" si="0"/>
        <v>684.32</v>
      </c>
      <c r="D22" s="47"/>
      <c r="E22" s="148"/>
      <c r="F22" s="149"/>
      <c r="I22" s="24"/>
      <c r="J22" s="217"/>
      <c r="K22" s="25"/>
      <c r="P22" s="14">
        <v>684.32</v>
      </c>
      <c r="T22" s="57"/>
      <c r="U22" s="33"/>
      <c r="V22" s="128"/>
      <c r="W22" s="19"/>
      <c r="X22" s="58"/>
      <c r="Y22" s="34">
        <f t="shared" si="1"/>
        <v>684.32</v>
      </c>
      <c r="AA22" s="364"/>
      <c r="AF22" s="152"/>
    </row>
    <row r="23" spans="1:36" ht="20.100000000000001" customHeight="1">
      <c r="A23" s="10">
        <v>22</v>
      </c>
      <c r="B23" s="10" t="s">
        <v>468</v>
      </c>
      <c r="C23" s="59">
        <f t="shared" si="0"/>
        <v>666.93</v>
      </c>
      <c r="D23" s="47"/>
      <c r="E23" s="148"/>
      <c r="F23" s="149"/>
      <c r="I23" s="24"/>
      <c r="J23" s="217"/>
      <c r="K23" s="25"/>
      <c r="T23" s="62"/>
      <c r="U23" s="33"/>
      <c r="V23" s="128"/>
      <c r="W23" s="19">
        <v>666.93</v>
      </c>
      <c r="X23" s="58"/>
      <c r="Y23" s="34">
        <f t="shared" si="1"/>
        <v>666.93</v>
      </c>
      <c r="AA23" s="364"/>
    </row>
    <row r="24" spans="1:36" ht="20.100000000000001" customHeight="1">
      <c r="A24" s="10">
        <f t="shared" si="2"/>
        <v>23</v>
      </c>
      <c r="B24" s="10" t="s">
        <v>428</v>
      </c>
      <c r="C24" s="59">
        <f t="shared" si="0"/>
        <v>586.55999999999995</v>
      </c>
      <c r="D24" s="47"/>
      <c r="E24" s="148"/>
      <c r="F24" s="149"/>
      <c r="G24" s="165"/>
      <c r="H24" s="166"/>
      <c r="I24" s="24"/>
      <c r="J24" s="217"/>
      <c r="K24" s="25"/>
      <c r="L24" s="167"/>
      <c r="M24" s="168"/>
      <c r="N24" s="251"/>
      <c r="O24" s="350"/>
      <c r="P24" s="303"/>
      <c r="Q24" s="205"/>
      <c r="R24" s="304"/>
      <c r="S24" s="167"/>
      <c r="T24" s="174">
        <v>586.55999999999995</v>
      </c>
      <c r="U24" s="33"/>
      <c r="V24" s="128"/>
      <c r="W24" s="19"/>
      <c r="X24" s="58"/>
      <c r="Y24" s="34">
        <f t="shared" si="1"/>
        <v>586.55999999999995</v>
      </c>
      <c r="AA24" s="364"/>
    </row>
    <row r="25" spans="1:36" ht="20.100000000000001" customHeight="1">
      <c r="A25" s="10">
        <f t="shared" si="2"/>
        <v>24</v>
      </c>
      <c r="B25" s="10" t="s">
        <v>419</v>
      </c>
      <c r="C25" s="59">
        <f t="shared" si="0"/>
        <v>513.24</v>
      </c>
      <c r="D25" s="47"/>
      <c r="E25" s="148"/>
      <c r="F25" s="149"/>
      <c r="G25" s="165"/>
      <c r="H25" s="166"/>
      <c r="I25" s="24"/>
      <c r="J25" s="217"/>
      <c r="K25" s="25"/>
      <c r="L25" s="167"/>
      <c r="M25" s="168"/>
      <c r="N25" s="251"/>
      <c r="O25" s="350"/>
      <c r="P25" s="303"/>
      <c r="Q25" s="205"/>
      <c r="R25" s="304"/>
      <c r="S25" s="167"/>
      <c r="T25" s="174">
        <v>513.24</v>
      </c>
      <c r="U25" s="33"/>
      <c r="V25" s="128"/>
      <c r="W25" s="19"/>
      <c r="X25" s="58"/>
      <c r="Y25" s="34">
        <f t="shared" si="1"/>
        <v>513.24</v>
      </c>
      <c r="Z25" s="152"/>
      <c r="AA25" s="365"/>
      <c r="AB25" s="152"/>
    </row>
    <row r="26" spans="1:36" ht="20.100000000000001" customHeight="1">
      <c r="A26" s="10">
        <v>23</v>
      </c>
      <c r="B26" s="10" t="s">
        <v>130</v>
      </c>
      <c r="C26" s="59">
        <f t="shared" si="0"/>
        <v>486.72999999999996</v>
      </c>
      <c r="D26" s="47"/>
      <c r="E26" s="148"/>
      <c r="F26" s="149">
        <v>192.7</v>
      </c>
      <c r="G26" s="165"/>
      <c r="H26" s="166"/>
      <c r="I26" s="24"/>
      <c r="J26" s="217"/>
      <c r="K26" s="25"/>
      <c r="L26" s="167"/>
      <c r="M26" s="168"/>
      <c r="N26" s="251"/>
      <c r="O26" s="350"/>
      <c r="P26" s="303"/>
      <c r="Q26" s="205"/>
      <c r="R26" s="304"/>
      <c r="S26" s="167"/>
      <c r="T26" s="174"/>
      <c r="U26" s="33"/>
      <c r="V26" s="128">
        <v>294.02999999999997</v>
      </c>
      <c r="W26" s="19"/>
      <c r="X26" s="58"/>
      <c r="Y26" s="34">
        <f t="shared" si="1"/>
        <v>486.72999999999996</v>
      </c>
      <c r="Z26" s="152"/>
      <c r="AA26" s="152"/>
      <c r="AB26" s="152"/>
      <c r="AI26" s="152"/>
      <c r="AJ26" s="152"/>
    </row>
    <row r="27" spans="1:36" ht="20.100000000000001" customHeight="1">
      <c r="A27" s="10">
        <f t="shared" si="2"/>
        <v>24</v>
      </c>
      <c r="B27" s="10" t="s">
        <v>129</v>
      </c>
      <c r="C27" s="59">
        <f t="shared" si="0"/>
        <v>443.21</v>
      </c>
      <c r="D27" s="47"/>
      <c r="E27" s="148"/>
      <c r="F27" s="149">
        <v>443.21</v>
      </c>
      <c r="G27" s="165"/>
      <c r="H27" s="166"/>
      <c r="I27" s="24"/>
      <c r="J27" s="217"/>
      <c r="K27" s="25"/>
      <c r="L27" s="167"/>
      <c r="M27" s="168"/>
      <c r="N27" s="251"/>
      <c r="O27" s="350"/>
      <c r="P27" s="303"/>
      <c r="Q27" s="205"/>
      <c r="R27" s="304"/>
      <c r="S27" s="167"/>
      <c r="T27" s="174"/>
      <c r="U27" s="33"/>
      <c r="V27" s="128"/>
      <c r="W27" s="19"/>
      <c r="X27" s="58"/>
      <c r="Y27" s="34">
        <f t="shared" si="1"/>
        <v>443.21</v>
      </c>
    </row>
    <row r="28" spans="1:36" ht="20.100000000000001" customHeight="1">
      <c r="A28" s="10">
        <f t="shared" si="2"/>
        <v>25</v>
      </c>
      <c r="B28" s="10" t="s">
        <v>440</v>
      </c>
      <c r="C28" s="59">
        <f t="shared" si="0"/>
        <v>188</v>
      </c>
      <c r="D28" s="47"/>
      <c r="E28" s="148"/>
      <c r="F28" s="149"/>
      <c r="G28" s="165"/>
      <c r="H28" s="166"/>
      <c r="I28" s="24"/>
      <c r="J28" s="217"/>
      <c r="K28" s="25"/>
      <c r="L28" s="167"/>
      <c r="M28" s="168"/>
      <c r="N28" s="251"/>
      <c r="O28" s="350"/>
      <c r="P28" s="303"/>
      <c r="Q28" s="205"/>
      <c r="R28" s="304"/>
      <c r="S28" s="167"/>
      <c r="T28" s="174"/>
      <c r="U28" s="33">
        <v>188</v>
      </c>
      <c r="V28" s="128"/>
      <c r="W28" s="19"/>
      <c r="X28" s="58"/>
      <c r="Y28" s="34">
        <f t="shared" si="1"/>
        <v>188</v>
      </c>
    </row>
    <row r="29" spans="1:36" ht="20.100000000000001" customHeight="1">
      <c r="A29" s="10">
        <v>24</v>
      </c>
      <c r="B29" s="10" t="s">
        <v>458</v>
      </c>
      <c r="C29" s="59">
        <f t="shared" si="0"/>
        <v>127.84</v>
      </c>
      <c r="D29" s="47"/>
      <c r="E29" s="148"/>
      <c r="F29" s="149"/>
      <c r="I29" s="24"/>
      <c r="J29" s="217"/>
      <c r="K29" s="25"/>
      <c r="T29" s="62"/>
      <c r="U29" s="33"/>
      <c r="V29" s="128">
        <v>127.84</v>
      </c>
      <c r="W29" s="19"/>
      <c r="X29" s="58"/>
      <c r="Y29" s="34">
        <f t="shared" si="1"/>
        <v>127.84</v>
      </c>
    </row>
    <row r="30" spans="1:36" ht="20.100000000000001" customHeight="1">
      <c r="A30" s="10">
        <f t="shared" si="2"/>
        <v>25</v>
      </c>
      <c r="B30" s="10" t="s">
        <v>471</v>
      </c>
      <c r="C30" s="59">
        <f t="shared" si="0"/>
        <v>763.28</v>
      </c>
      <c r="D30" s="47"/>
      <c r="E30" s="148"/>
      <c r="F30" s="149"/>
      <c r="I30" s="24"/>
      <c r="J30" s="217"/>
      <c r="K30" s="25"/>
      <c r="T30" s="62"/>
      <c r="U30" s="33"/>
      <c r="V30" s="128"/>
      <c r="W30" s="19"/>
      <c r="X30" s="58">
        <v>763.28</v>
      </c>
      <c r="Y30" s="34">
        <f>SUM(D30:V30)</f>
        <v>0</v>
      </c>
    </row>
    <row r="31" spans="1:36" ht="20.100000000000001" customHeight="1">
      <c r="A31" s="10">
        <f t="shared" si="2"/>
        <v>26</v>
      </c>
      <c r="C31" s="59">
        <f t="shared" ref="C31:C34" si="3">SUM(D31:X31)</f>
        <v>0</v>
      </c>
      <c r="D31" s="47"/>
      <c r="E31" s="148"/>
      <c r="F31" s="149"/>
      <c r="I31" s="24"/>
      <c r="J31" s="217"/>
      <c r="K31" s="25"/>
      <c r="T31" s="57"/>
      <c r="U31" s="33"/>
      <c r="V31" s="128"/>
      <c r="W31" s="19"/>
      <c r="X31" s="58"/>
      <c r="Y31" s="34">
        <f t="shared" ref="Y31:Y34" si="4">SUM(D31:V31)</f>
        <v>0</v>
      </c>
    </row>
    <row r="32" spans="1:36">
      <c r="A32" s="10">
        <v>25</v>
      </c>
      <c r="C32" s="59">
        <f t="shared" si="3"/>
        <v>0</v>
      </c>
      <c r="D32" s="47"/>
      <c r="E32" s="148"/>
      <c r="F32" s="149"/>
      <c r="I32" s="24"/>
      <c r="J32" s="217"/>
      <c r="K32" s="25"/>
      <c r="T32" s="62"/>
      <c r="U32" s="33"/>
      <c r="V32" s="128"/>
      <c r="W32" s="19"/>
      <c r="X32" s="58"/>
      <c r="Y32" s="34">
        <f t="shared" si="4"/>
        <v>0</v>
      </c>
    </row>
    <row r="33" spans="1:25">
      <c r="A33" s="10">
        <f t="shared" si="2"/>
        <v>26</v>
      </c>
      <c r="C33" s="59">
        <f t="shared" si="3"/>
        <v>0</v>
      </c>
      <c r="D33" s="47"/>
      <c r="E33" s="148"/>
      <c r="F33" s="149"/>
      <c r="I33" s="24"/>
      <c r="J33" s="217"/>
      <c r="K33" s="25"/>
      <c r="T33" s="62"/>
      <c r="U33" s="33"/>
      <c r="V33" s="128"/>
      <c r="W33" s="19"/>
      <c r="X33" s="58"/>
      <c r="Y33" s="34">
        <f t="shared" si="4"/>
        <v>0</v>
      </c>
    </row>
    <row r="34" spans="1:25">
      <c r="A34" s="10">
        <f t="shared" si="2"/>
        <v>27</v>
      </c>
      <c r="C34" s="59">
        <f t="shared" si="3"/>
        <v>0</v>
      </c>
      <c r="D34" s="47"/>
      <c r="E34" s="148"/>
      <c r="F34" s="149"/>
      <c r="I34" s="24"/>
      <c r="J34" s="217"/>
      <c r="K34" s="25"/>
      <c r="T34" s="62"/>
      <c r="U34" s="33"/>
      <c r="V34" s="128"/>
      <c r="W34" s="19"/>
      <c r="X34" s="58"/>
      <c r="Y34" s="34">
        <f t="shared" si="4"/>
        <v>0</v>
      </c>
    </row>
    <row r="35" spans="1:25">
      <c r="A35" s="10"/>
      <c r="C35" s="59">
        <f>SUM(D35:V35)</f>
        <v>0</v>
      </c>
      <c r="D35" s="47"/>
      <c r="E35" s="148"/>
      <c r="F35" s="149"/>
      <c r="I35" s="24"/>
      <c r="J35" s="217"/>
      <c r="K35" s="25"/>
      <c r="T35" s="62"/>
      <c r="U35" s="33"/>
      <c r="V35" s="128"/>
      <c r="W35" s="19"/>
      <c r="X35" s="58"/>
      <c r="Y35" s="34">
        <f t="shared" ref="Y35:Y46" si="5">SUM(D35:T35)</f>
        <v>0</v>
      </c>
    </row>
    <row r="36" spans="1:25">
      <c r="A36" s="10"/>
      <c r="C36" s="59">
        <f>SUM(D36:V36)</f>
        <v>0</v>
      </c>
      <c r="D36" s="47"/>
      <c r="E36" s="148"/>
      <c r="F36" s="149"/>
      <c r="I36" s="24"/>
      <c r="J36" s="217"/>
      <c r="K36" s="25"/>
      <c r="T36" s="62"/>
      <c r="U36" s="33"/>
      <c r="V36" s="128"/>
      <c r="W36" s="19"/>
      <c r="X36" s="58"/>
      <c r="Y36" s="34">
        <f t="shared" si="5"/>
        <v>0</v>
      </c>
    </row>
    <row r="37" spans="1:25">
      <c r="A37" s="10"/>
      <c r="B37" s="153"/>
      <c r="D37" s="47"/>
      <c r="E37" s="148"/>
      <c r="F37" s="149"/>
      <c r="I37" s="24"/>
      <c r="J37" s="217"/>
      <c r="K37" s="25"/>
      <c r="T37" s="62"/>
      <c r="U37" s="33"/>
      <c r="V37" s="128"/>
      <c r="W37" s="19"/>
      <c r="X37" s="58"/>
      <c r="Y37" s="34">
        <f t="shared" si="5"/>
        <v>0</v>
      </c>
    </row>
    <row r="38" spans="1:25">
      <c r="A38" s="10"/>
      <c r="D38" s="47"/>
      <c r="E38" s="148"/>
      <c r="F38" s="149"/>
      <c r="I38" s="24"/>
      <c r="J38" s="217"/>
      <c r="K38" s="25"/>
      <c r="T38" s="62"/>
      <c r="U38" s="33"/>
      <c r="V38" s="128"/>
      <c r="W38" s="19"/>
      <c r="X38" s="58"/>
      <c r="Y38" s="34">
        <f t="shared" si="5"/>
        <v>0</v>
      </c>
    </row>
    <row r="39" spans="1:25">
      <c r="A39" s="10"/>
      <c r="D39" s="47"/>
      <c r="E39" s="148"/>
      <c r="F39" s="149"/>
      <c r="I39" s="24"/>
      <c r="J39" s="217"/>
      <c r="K39" s="25"/>
      <c r="T39" s="62"/>
      <c r="U39" s="33"/>
      <c r="V39" s="128"/>
      <c r="W39" s="19"/>
      <c r="X39" s="58"/>
      <c r="Y39" s="34">
        <f t="shared" si="5"/>
        <v>0</v>
      </c>
    </row>
    <row r="40" spans="1:25">
      <c r="A40" s="10"/>
      <c r="D40" s="47"/>
      <c r="E40" s="148"/>
      <c r="F40" s="149"/>
      <c r="I40" s="24"/>
      <c r="J40" s="217"/>
      <c r="K40" s="25"/>
      <c r="T40" s="62"/>
      <c r="U40" s="33"/>
      <c r="V40" s="128"/>
      <c r="W40" s="19"/>
      <c r="X40" s="58"/>
      <c r="Y40" s="34">
        <f t="shared" si="5"/>
        <v>0</v>
      </c>
    </row>
    <row r="41" spans="1:25">
      <c r="A41" s="10"/>
      <c r="B41" s="153"/>
      <c r="D41" s="47"/>
      <c r="E41" s="148"/>
      <c r="F41" s="149"/>
      <c r="I41" s="24"/>
      <c r="J41" s="217"/>
      <c r="K41" s="25"/>
      <c r="T41" s="62"/>
      <c r="U41" s="33"/>
      <c r="V41" s="128"/>
      <c r="W41" s="19"/>
      <c r="X41" s="58"/>
      <c r="Y41" s="34">
        <f t="shared" si="5"/>
        <v>0</v>
      </c>
    </row>
    <row r="42" spans="1:25">
      <c r="A42" s="10"/>
      <c r="D42" s="47"/>
      <c r="E42" s="148"/>
      <c r="F42" s="149"/>
      <c r="I42" s="24"/>
      <c r="J42" s="217"/>
      <c r="K42" s="25"/>
      <c r="T42" s="62"/>
      <c r="U42" s="33"/>
      <c r="V42" s="128"/>
      <c r="W42" s="19"/>
      <c r="X42" s="58"/>
      <c r="Y42" s="34">
        <f t="shared" si="5"/>
        <v>0</v>
      </c>
    </row>
    <row r="43" spans="1:25">
      <c r="A43" s="10"/>
      <c r="B43" s="153"/>
      <c r="D43" s="47"/>
      <c r="E43" s="148"/>
      <c r="F43" s="149"/>
      <c r="I43" s="24"/>
      <c r="J43" s="217"/>
      <c r="K43" s="25"/>
      <c r="T43" s="62"/>
      <c r="U43" s="33"/>
      <c r="V43" s="128"/>
      <c r="W43" s="19"/>
      <c r="X43" s="58"/>
      <c r="Y43" s="34">
        <f t="shared" si="5"/>
        <v>0</v>
      </c>
    </row>
    <row r="44" spans="1:25">
      <c r="A44" s="10"/>
      <c r="D44" s="47"/>
      <c r="E44" s="148"/>
      <c r="F44" s="149"/>
      <c r="I44" s="24"/>
      <c r="J44" s="217"/>
      <c r="K44" s="25"/>
      <c r="T44" s="62"/>
      <c r="U44" s="33"/>
      <c r="V44" s="128"/>
      <c r="W44" s="19"/>
      <c r="X44" s="58"/>
      <c r="Y44" s="34">
        <f t="shared" si="5"/>
        <v>0</v>
      </c>
    </row>
    <row r="45" spans="1:25">
      <c r="A45" s="142"/>
      <c r="D45" s="47"/>
      <c r="E45" s="148"/>
      <c r="F45" s="149"/>
      <c r="I45" s="24"/>
      <c r="J45" s="217"/>
      <c r="K45" s="25"/>
      <c r="T45" s="62"/>
      <c r="U45" s="33"/>
      <c r="V45" s="128"/>
      <c r="W45" s="19"/>
      <c r="X45" s="58"/>
      <c r="Y45" s="34">
        <f t="shared" si="5"/>
        <v>0</v>
      </c>
    </row>
    <row r="46" spans="1:25">
      <c r="A46" s="142"/>
      <c r="D46" s="47"/>
      <c r="E46" s="148"/>
      <c r="F46" s="149"/>
      <c r="I46" s="24"/>
      <c r="J46" s="217"/>
      <c r="K46" s="25"/>
      <c r="T46" s="62"/>
      <c r="U46" s="33"/>
      <c r="V46" s="128"/>
      <c r="W46" s="19"/>
      <c r="X46" s="58"/>
      <c r="Y46" s="34">
        <f t="shared" si="5"/>
        <v>0</v>
      </c>
    </row>
    <row r="47" spans="1:25">
      <c r="A47" s="142">
        <f>SUM(A46+1)</f>
        <v>1</v>
      </c>
      <c r="D47" s="47"/>
      <c r="E47" s="148"/>
      <c r="F47" s="149"/>
      <c r="I47" s="24"/>
      <c r="J47" s="217"/>
      <c r="K47" s="25"/>
      <c r="T47" s="62"/>
      <c r="U47" s="33"/>
      <c r="V47" s="128"/>
      <c r="W47" s="19"/>
      <c r="X47" s="58"/>
      <c r="Y47" s="34"/>
    </row>
    <row r="48" spans="1:25">
      <c r="A48" s="142"/>
      <c r="D48" s="47"/>
      <c r="E48" s="148"/>
      <c r="F48" s="149"/>
      <c r="I48" s="24"/>
      <c r="J48" s="217"/>
      <c r="K48" s="25"/>
      <c r="T48" s="62"/>
      <c r="U48" s="33"/>
      <c r="V48" s="128"/>
      <c r="W48" s="19"/>
      <c r="X48" s="58"/>
      <c r="Y48" s="34"/>
    </row>
    <row r="49" spans="1:25">
      <c r="A49" s="142"/>
      <c r="D49" s="47"/>
      <c r="E49" s="148"/>
      <c r="F49" s="149"/>
      <c r="I49" s="24"/>
      <c r="J49" s="217"/>
      <c r="K49" s="25"/>
      <c r="T49" s="62"/>
      <c r="U49" s="33"/>
      <c r="V49" s="128"/>
      <c r="W49" s="19"/>
      <c r="X49" s="58"/>
      <c r="Y49" s="34"/>
    </row>
    <row r="50" spans="1:25">
      <c r="A50" s="142"/>
      <c r="D50" s="47"/>
      <c r="E50" s="148"/>
      <c r="F50" s="149"/>
      <c r="I50" s="24"/>
      <c r="J50" s="217"/>
      <c r="K50" s="25"/>
      <c r="T50" s="62"/>
      <c r="U50" s="33"/>
      <c r="V50" s="128"/>
      <c r="W50" s="19"/>
      <c r="X50" s="58"/>
      <c r="Y50" s="34"/>
    </row>
    <row r="51" spans="1:25">
      <c r="A51" s="142"/>
      <c r="D51" s="47"/>
      <c r="E51" s="148"/>
      <c r="F51" s="149"/>
      <c r="I51" s="24"/>
      <c r="J51" s="217"/>
      <c r="K51" s="25"/>
      <c r="T51" s="62"/>
      <c r="U51" s="33"/>
      <c r="V51" s="128"/>
      <c r="W51" s="19"/>
      <c r="X51" s="58"/>
      <c r="Y51" s="34"/>
    </row>
    <row r="52" spans="1:25">
      <c r="A52" s="142"/>
      <c r="D52" s="47"/>
      <c r="E52" s="148"/>
      <c r="F52" s="149"/>
      <c r="I52" s="24"/>
      <c r="J52" s="217"/>
      <c r="K52" s="25"/>
      <c r="T52" s="62"/>
      <c r="U52" s="33"/>
      <c r="V52" s="128"/>
      <c r="W52" s="19"/>
      <c r="X52" s="58"/>
      <c r="Y52" s="34"/>
    </row>
    <row r="53" spans="1:25">
      <c r="A53" s="142"/>
      <c r="D53" s="47"/>
      <c r="E53" s="148"/>
      <c r="F53" s="149"/>
      <c r="I53" s="24"/>
      <c r="J53" s="217"/>
      <c r="K53" s="25"/>
      <c r="T53" s="62"/>
      <c r="U53" s="33"/>
      <c r="V53" s="128"/>
      <c r="W53" s="19"/>
      <c r="X53" s="58"/>
      <c r="Y53" s="34"/>
    </row>
    <row r="54" spans="1:25">
      <c r="A54" s="142"/>
      <c r="D54" s="47"/>
      <c r="E54" s="148"/>
      <c r="F54" s="149"/>
      <c r="I54" s="24"/>
      <c r="J54" s="217"/>
      <c r="K54" s="25"/>
      <c r="T54" s="62"/>
      <c r="U54" s="33"/>
      <c r="V54" s="128"/>
      <c r="W54" s="19"/>
      <c r="X54" s="58"/>
      <c r="Y54" s="34"/>
    </row>
    <row r="55" spans="1:25">
      <c r="A55" s="142"/>
      <c r="D55" s="47"/>
      <c r="E55" s="148"/>
      <c r="F55" s="149"/>
      <c r="I55" s="24"/>
      <c r="J55" s="217"/>
      <c r="K55" s="25"/>
      <c r="T55" s="62"/>
      <c r="U55" s="33"/>
      <c r="V55" s="128"/>
      <c r="W55" s="19"/>
      <c r="X55" s="58"/>
      <c r="Y55" s="34"/>
    </row>
    <row r="56" spans="1:25">
      <c r="A56" s="142"/>
      <c r="D56" s="47"/>
      <c r="E56" s="148"/>
      <c r="F56" s="149"/>
      <c r="I56" s="24"/>
      <c r="J56" s="217"/>
      <c r="K56" s="25"/>
      <c r="T56" s="62"/>
      <c r="U56" s="33"/>
      <c r="V56" s="128"/>
      <c r="W56" s="19"/>
      <c r="X56" s="58"/>
      <c r="Y56" s="34"/>
    </row>
    <row r="57" spans="1:25">
      <c r="A57" s="142"/>
      <c r="D57" s="47"/>
      <c r="E57" s="148"/>
      <c r="F57" s="149"/>
      <c r="I57" s="24"/>
      <c r="J57" s="217"/>
      <c r="K57" s="25"/>
      <c r="T57" s="62"/>
      <c r="U57" s="33"/>
      <c r="V57" s="128"/>
      <c r="W57" s="19"/>
      <c r="X57" s="58"/>
      <c r="Y57" s="34"/>
    </row>
    <row r="58" spans="1:25">
      <c r="D58" s="47"/>
      <c r="E58" s="148"/>
      <c r="F58" s="149"/>
      <c r="I58" s="24"/>
      <c r="J58" s="217"/>
      <c r="K58" s="25"/>
      <c r="T58" s="62"/>
      <c r="U58" s="33"/>
      <c r="V58" s="128"/>
      <c r="W58" s="19"/>
      <c r="X58" s="58"/>
      <c r="Y58" s="34"/>
    </row>
    <row r="59" spans="1:25">
      <c r="D59" s="47"/>
      <c r="E59" s="148"/>
      <c r="F59" s="149"/>
      <c r="I59" s="24"/>
      <c r="J59" s="217"/>
      <c r="K59" s="25"/>
      <c r="T59" s="62"/>
      <c r="U59" s="33"/>
      <c r="V59" s="128"/>
      <c r="W59" s="19"/>
      <c r="X59" s="58"/>
      <c r="Y59" s="34"/>
    </row>
    <row r="60" spans="1:25">
      <c r="D60" s="47"/>
      <c r="E60" s="148"/>
      <c r="F60" s="149"/>
      <c r="I60" s="24"/>
      <c r="J60" s="217"/>
      <c r="K60" s="25"/>
      <c r="T60" s="62"/>
      <c r="U60" s="33"/>
      <c r="V60" s="128"/>
      <c r="W60" s="19"/>
      <c r="X60" s="58"/>
      <c r="Y60" s="34"/>
    </row>
    <row r="61" spans="1:25">
      <c r="D61" s="47"/>
      <c r="E61" s="148"/>
      <c r="F61" s="149"/>
      <c r="I61" s="24"/>
      <c r="J61" s="217"/>
      <c r="K61" s="25"/>
      <c r="T61" s="62"/>
      <c r="U61" s="33"/>
      <c r="V61" s="128"/>
      <c r="W61" s="19"/>
      <c r="X61" s="58"/>
      <c r="Y61" s="34"/>
    </row>
    <row r="62" spans="1:25">
      <c r="D62" s="47"/>
      <c r="E62" s="148"/>
      <c r="F62" s="149"/>
      <c r="I62" s="24"/>
      <c r="J62" s="217"/>
      <c r="K62" s="25"/>
      <c r="T62" s="62"/>
      <c r="Y62" s="34"/>
    </row>
    <row r="63" spans="1:25">
      <c r="D63" s="47"/>
      <c r="E63" s="148"/>
      <c r="F63" s="149"/>
      <c r="I63" s="24"/>
      <c r="J63" s="217"/>
      <c r="K63" s="25"/>
      <c r="T63" s="62"/>
      <c r="Y63" s="34"/>
    </row>
    <row r="64" spans="1:25">
      <c r="D64" s="47"/>
      <c r="E64" s="148"/>
      <c r="F64" s="149"/>
      <c r="I64" s="24"/>
      <c r="J64" s="217"/>
      <c r="K64" s="25"/>
      <c r="T64" s="62"/>
      <c r="Y64" s="34"/>
    </row>
    <row r="65" spans="4:25">
      <c r="D65" s="47"/>
      <c r="E65" s="148"/>
      <c r="F65" s="149"/>
      <c r="I65" s="24"/>
      <c r="J65" s="217"/>
      <c r="K65" s="25"/>
      <c r="T65" s="62"/>
      <c r="Y65" s="34"/>
    </row>
    <row r="66" spans="4:25">
      <c r="T66" s="62"/>
    </row>
    <row r="67" spans="4:25">
      <c r="T67" s="62"/>
    </row>
    <row r="68" spans="4:25">
      <c r="T68" s="62"/>
    </row>
    <row r="69" spans="4:25">
      <c r="T69" s="62"/>
    </row>
    <row r="70" spans="4:25">
      <c r="T70" s="62"/>
    </row>
    <row r="71" spans="4:25">
      <c r="T71" s="62"/>
    </row>
    <row r="72" spans="4:25">
      <c r="T72" s="62"/>
    </row>
    <row r="73" spans="4:25">
      <c r="T73" s="62"/>
    </row>
    <row r="74" spans="4:25">
      <c r="T74" s="62"/>
    </row>
    <row r="75" spans="4:25">
      <c r="T75" s="62"/>
    </row>
    <row r="76" spans="4:25">
      <c r="T76" s="62"/>
    </row>
    <row r="77" spans="4:25">
      <c r="T77" s="62"/>
    </row>
    <row r="78" spans="4:25">
      <c r="T78" s="62"/>
    </row>
    <row r="79" spans="4:25">
      <c r="T79" s="62"/>
    </row>
    <row r="80" spans="4:25">
      <c r="T80" s="62"/>
    </row>
    <row r="81" spans="20:20">
      <c r="T81" s="62"/>
    </row>
    <row r="82" spans="20:20">
      <c r="T82" s="62"/>
    </row>
    <row r="83" spans="20:20">
      <c r="T83" s="62"/>
    </row>
    <row r="84" spans="20:20">
      <c r="T84" s="62"/>
    </row>
    <row r="85" spans="20:20">
      <c r="T85" s="62"/>
    </row>
    <row r="86" spans="20:20">
      <c r="T86" s="62"/>
    </row>
    <row r="87" spans="20:20">
      <c r="T87" s="62"/>
    </row>
    <row r="88" spans="20:20">
      <c r="T88" s="62"/>
    </row>
    <row r="89" spans="20:20">
      <c r="T89" s="62"/>
    </row>
    <row r="90" spans="20:20">
      <c r="T90" s="62"/>
    </row>
    <row r="91" spans="20:20">
      <c r="T91" s="62"/>
    </row>
    <row r="92" spans="20:20">
      <c r="T92" s="62"/>
    </row>
    <row r="93" spans="20:20">
      <c r="T93" s="62"/>
    </row>
    <row r="94" spans="20:20">
      <c r="T94" s="62"/>
    </row>
  </sheetData>
  <sortState ref="B2:Y30">
    <sortCondition descending="1" ref="Y2:Y30"/>
  </sortState>
  <pageMargins left="0.7" right="0.7" top="0.75" bottom="0.75" header="0.3" footer="0.3"/>
  <pageSetup scale="35" fitToHeight="0" orientation="landscape" horizontalDpi="4294967293" verticalDpi="4294967293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98"/>
  <sheetViews>
    <sheetView view="pageBreakPreview" zoomScale="60" zoomScaleNormal="88" workbookViewId="0"/>
  </sheetViews>
  <sheetFormatPr defaultRowHeight="15.75"/>
  <cols>
    <col min="1" max="1" width="5.140625" style="10" customWidth="1"/>
    <col min="2" max="2" width="26.140625" style="10" customWidth="1"/>
    <col min="3" max="3" width="12.7109375" style="299" customWidth="1"/>
    <col min="4" max="4" width="13.7109375" style="248" customWidth="1"/>
    <col min="5" max="5" width="13.7109375" style="249" customWidth="1"/>
    <col min="6" max="6" width="13.7109375" style="201" customWidth="1"/>
    <col min="7" max="7" width="13.7109375" style="49" customWidth="1"/>
    <col min="8" max="8" width="13.7109375" style="50" customWidth="1"/>
    <col min="9" max="9" width="13.7109375" style="182" customWidth="1"/>
    <col min="10" max="10" width="13.7109375" style="52" customWidth="1"/>
    <col min="11" max="11" width="13.7109375" style="123" customWidth="1"/>
    <col min="12" max="12" width="13.7109375" style="51" customWidth="1"/>
    <col min="13" max="13" width="13.7109375" style="52" customWidth="1"/>
    <col min="14" max="14" width="13.7109375" style="53" customWidth="1"/>
    <col min="15" max="15" width="13.7109375" style="353" customWidth="1"/>
    <col min="16" max="16" width="13.7109375" style="124" customWidth="1"/>
    <col min="17" max="17" width="13.7109375" style="245" customWidth="1"/>
    <col min="18" max="20" width="13.7109375" style="246" customWidth="1"/>
    <col min="21" max="21" width="13.7109375" style="247" customWidth="1"/>
    <col min="22" max="22" width="13.7109375" style="221" customWidth="1"/>
    <col min="23" max="23" width="13.7109375" style="223" customWidth="1"/>
    <col min="24" max="24" width="13.7109375" style="336" customWidth="1"/>
    <col min="25" max="25" width="13.28515625" style="250" customWidth="1"/>
    <col min="26" max="26" width="9" style="38" customWidth="1"/>
    <col min="27" max="27" width="9.7109375" style="38" customWidth="1"/>
    <col min="28" max="28" width="23.85546875" style="38" customWidth="1"/>
    <col min="29" max="29" width="10.5703125" style="38" customWidth="1"/>
    <col min="30" max="30" width="9.140625" style="359"/>
    <col min="31" max="16384" width="9.140625" style="38"/>
  </cols>
  <sheetData>
    <row r="1" spans="1:29" ht="118.5" customHeight="1">
      <c r="B1" s="282" t="s">
        <v>28</v>
      </c>
      <c r="C1" s="298" t="s">
        <v>13</v>
      </c>
      <c r="D1" s="238" t="s">
        <v>52</v>
      </c>
      <c r="E1" s="239" t="s">
        <v>74</v>
      </c>
      <c r="F1" s="240" t="s">
        <v>41</v>
      </c>
      <c r="G1" s="108" t="s">
        <v>163</v>
      </c>
      <c r="H1" s="31" t="s">
        <v>198</v>
      </c>
      <c r="I1" s="207" t="s">
        <v>3</v>
      </c>
      <c r="J1" s="111" t="s">
        <v>261</v>
      </c>
      <c r="K1" s="265" t="s">
        <v>305</v>
      </c>
      <c r="L1" s="110" t="s">
        <v>4</v>
      </c>
      <c r="M1" s="111" t="s">
        <v>330</v>
      </c>
      <c r="N1" s="112" t="s">
        <v>5</v>
      </c>
      <c r="O1" s="354" t="s">
        <v>48</v>
      </c>
      <c r="P1" s="113" t="s">
        <v>6</v>
      </c>
      <c r="Q1" s="241" t="s">
        <v>44</v>
      </c>
      <c r="R1" s="242" t="s">
        <v>8</v>
      </c>
      <c r="S1" s="162" t="s">
        <v>46</v>
      </c>
      <c r="T1" s="115" t="s">
        <v>9</v>
      </c>
      <c r="U1" s="243" t="s">
        <v>436</v>
      </c>
      <c r="V1" s="214" t="s">
        <v>10</v>
      </c>
      <c r="W1" s="301" t="s">
        <v>466</v>
      </c>
      <c r="X1" s="335" t="s">
        <v>465</v>
      </c>
      <c r="Y1" s="244" t="s">
        <v>13</v>
      </c>
    </row>
    <row r="2" spans="1:29" ht="20.100000000000001" customHeight="1">
      <c r="A2" s="10">
        <f t="shared" ref="A2:A35" si="0">SUM(A1+1)</f>
        <v>1</v>
      </c>
      <c r="B2" s="10" t="s">
        <v>98</v>
      </c>
      <c r="C2" s="222">
        <f t="shared" ref="C2:C33" si="1">SUM(D2:X2)</f>
        <v>9820.4200000000019</v>
      </c>
      <c r="D2" s="47"/>
      <c r="E2" s="60">
        <v>706.88</v>
      </c>
      <c r="F2" s="149"/>
      <c r="G2" s="165"/>
      <c r="H2" s="166">
        <v>754.82</v>
      </c>
      <c r="I2" s="216"/>
      <c r="J2" s="168"/>
      <c r="K2" s="203"/>
      <c r="L2" s="167"/>
      <c r="M2" s="168">
        <v>1090.4000000000001</v>
      </c>
      <c r="N2" s="169"/>
      <c r="O2" s="350">
        <v>1804.8</v>
      </c>
      <c r="P2" s="251">
        <v>255.3</v>
      </c>
      <c r="Q2" s="252">
        <v>1911.08</v>
      </c>
      <c r="R2" s="253"/>
      <c r="S2" s="173"/>
      <c r="T2" s="174">
        <v>881.72</v>
      </c>
      <c r="U2" s="33"/>
      <c r="V2" s="58">
        <v>2415.42</v>
      </c>
      <c r="W2" s="19"/>
      <c r="X2" s="25"/>
      <c r="Y2" s="59">
        <f t="shared" ref="Y2:Y33" si="2">SUM(D2:X2)</f>
        <v>9820.4200000000019</v>
      </c>
    </row>
    <row r="3" spans="1:29" ht="20.100000000000001" customHeight="1">
      <c r="A3" s="10">
        <f t="shared" si="0"/>
        <v>2</v>
      </c>
      <c r="B3" s="10" t="s">
        <v>227</v>
      </c>
      <c r="C3" s="222">
        <f t="shared" si="1"/>
        <v>5742.4</v>
      </c>
      <c r="D3" s="47"/>
      <c r="E3" s="60"/>
      <c r="F3" s="149"/>
      <c r="G3" s="165"/>
      <c r="H3" s="166">
        <v>960.68</v>
      </c>
      <c r="I3" s="216"/>
      <c r="J3" s="168">
        <v>1054.68</v>
      </c>
      <c r="K3" s="203"/>
      <c r="L3" s="167"/>
      <c r="M3" s="168"/>
      <c r="N3" s="169"/>
      <c r="O3" s="350"/>
      <c r="P3" s="251">
        <v>1240.04</v>
      </c>
      <c r="Q3" s="252">
        <v>2487</v>
      </c>
      <c r="R3" s="253"/>
      <c r="S3" s="173"/>
      <c r="T3" s="174"/>
      <c r="U3" s="33"/>
      <c r="V3" s="58"/>
      <c r="W3" s="19"/>
      <c r="X3" s="25"/>
      <c r="Y3" s="59">
        <f t="shared" si="2"/>
        <v>5742.4</v>
      </c>
    </row>
    <row r="4" spans="1:29" ht="20.100000000000001" customHeight="1">
      <c r="A4" s="10">
        <f t="shared" si="0"/>
        <v>3</v>
      </c>
      <c r="B4" s="10" t="s">
        <v>140</v>
      </c>
      <c r="C4" s="222">
        <f t="shared" si="1"/>
        <v>4821.2</v>
      </c>
      <c r="D4" s="47"/>
      <c r="E4" s="60"/>
      <c r="F4" s="149">
        <v>1000.16</v>
      </c>
      <c r="G4" s="165"/>
      <c r="H4" s="166"/>
      <c r="I4" s="216"/>
      <c r="J4" s="168">
        <v>767.04</v>
      </c>
      <c r="K4" s="203"/>
      <c r="L4" s="167"/>
      <c r="M4" s="168"/>
      <c r="N4" s="169"/>
      <c r="O4" s="350"/>
      <c r="P4" s="251"/>
      <c r="Q4" s="252"/>
      <c r="R4" s="253"/>
      <c r="S4" s="173"/>
      <c r="T4" s="174"/>
      <c r="U4" s="33">
        <v>610</v>
      </c>
      <c r="V4" s="58"/>
      <c r="W4" s="19">
        <v>1037.76</v>
      </c>
      <c r="X4" s="25">
        <v>1406.24</v>
      </c>
      <c r="Y4" s="59">
        <f t="shared" si="2"/>
        <v>4821.2</v>
      </c>
    </row>
    <row r="5" spans="1:29" ht="20.100000000000001" customHeight="1">
      <c r="A5" s="10">
        <f t="shared" si="0"/>
        <v>4</v>
      </c>
      <c r="B5" s="10" t="s">
        <v>367</v>
      </c>
      <c r="C5" s="222">
        <f t="shared" si="1"/>
        <v>4348.4400000000005</v>
      </c>
      <c r="D5" s="47"/>
      <c r="E5" s="60"/>
      <c r="F5" s="149"/>
      <c r="G5" s="165"/>
      <c r="H5" s="166"/>
      <c r="I5" s="216"/>
      <c r="J5" s="168"/>
      <c r="K5" s="203"/>
      <c r="L5" s="167"/>
      <c r="M5" s="168"/>
      <c r="N5" s="169"/>
      <c r="O5" s="350">
        <v>180.48</v>
      </c>
      <c r="P5" s="251"/>
      <c r="Q5" s="252"/>
      <c r="R5" s="253"/>
      <c r="S5" s="173"/>
      <c r="T5" s="174">
        <v>1259.5999999999999</v>
      </c>
      <c r="U5" s="33"/>
      <c r="V5" s="58"/>
      <c r="W5" s="19">
        <v>1253.96</v>
      </c>
      <c r="X5" s="25">
        <v>1654.4</v>
      </c>
      <c r="Y5" s="59">
        <f t="shared" si="2"/>
        <v>4348.4400000000005</v>
      </c>
    </row>
    <row r="6" spans="1:29" ht="20.100000000000001" customHeight="1">
      <c r="A6" s="10">
        <f t="shared" si="0"/>
        <v>5</v>
      </c>
      <c r="B6" s="10" t="s">
        <v>144</v>
      </c>
      <c r="C6" s="222">
        <f t="shared" si="1"/>
        <v>3920.9900000000002</v>
      </c>
      <c r="D6" s="47"/>
      <c r="E6" s="60"/>
      <c r="F6" s="149">
        <v>142.88</v>
      </c>
      <c r="G6" s="165"/>
      <c r="H6" s="166"/>
      <c r="I6" s="216"/>
      <c r="J6" s="168"/>
      <c r="K6" s="203"/>
      <c r="L6" s="167"/>
      <c r="M6" s="168">
        <v>1253.96</v>
      </c>
      <c r="N6" s="169"/>
      <c r="O6" s="350"/>
      <c r="P6" s="251">
        <v>2115.36</v>
      </c>
      <c r="Q6" s="252"/>
      <c r="R6" s="253"/>
      <c r="S6" s="173"/>
      <c r="T6" s="174"/>
      <c r="U6" s="33">
        <v>111</v>
      </c>
      <c r="V6" s="58">
        <v>297.79000000000002</v>
      </c>
      <c r="W6" s="19"/>
      <c r="X6" s="25"/>
      <c r="Y6" s="59">
        <f t="shared" si="2"/>
        <v>3920.9900000000002</v>
      </c>
    </row>
    <row r="7" spans="1:29" ht="20.100000000000001" customHeight="1">
      <c r="A7" s="10">
        <f t="shared" si="0"/>
        <v>6</v>
      </c>
      <c r="B7" s="10" t="s">
        <v>94</v>
      </c>
      <c r="C7" s="222">
        <f t="shared" si="1"/>
        <v>3891.6000000000004</v>
      </c>
      <c r="D7" s="47"/>
      <c r="E7" s="60">
        <v>1767.2</v>
      </c>
      <c r="F7" s="149">
        <v>1214.48</v>
      </c>
      <c r="G7" s="165"/>
      <c r="H7" s="166"/>
      <c r="I7" s="216"/>
      <c r="J7" s="168"/>
      <c r="K7" s="203"/>
      <c r="L7" s="167"/>
      <c r="M7" s="168"/>
      <c r="N7" s="169"/>
      <c r="O7" s="350"/>
      <c r="P7" s="251"/>
      <c r="Q7" s="252"/>
      <c r="R7" s="253"/>
      <c r="S7" s="173"/>
      <c r="T7" s="174"/>
      <c r="U7" s="33"/>
      <c r="V7" s="58"/>
      <c r="W7" s="19"/>
      <c r="X7" s="25">
        <v>909.92</v>
      </c>
      <c r="Y7" s="59">
        <f t="shared" si="2"/>
        <v>3891.6000000000004</v>
      </c>
    </row>
    <row r="8" spans="1:29" ht="20.100000000000001" customHeight="1">
      <c r="A8" s="10">
        <f t="shared" si="0"/>
        <v>7</v>
      </c>
      <c r="B8" s="10" t="s">
        <v>174</v>
      </c>
      <c r="C8" s="222">
        <f t="shared" si="1"/>
        <v>3782</v>
      </c>
      <c r="D8" s="47"/>
      <c r="E8" s="60"/>
      <c r="F8" s="149"/>
      <c r="G8" s="165">
        <v>577.54</v>
      </c>
      <c r="H8" s="166">
        <v>1166.54</v>
      </c>
      <c r="I8" s="216"/>
      <c r="J8" s="168"/>
      <c r="K8" s="203"/>
      <c r="L8" s="167">
        <v>135.36000000000001</v>
      </c>
      <c r="M8" s="168"/>
      <c r="N8" s="169"/>
      <c r="O8" s="350"/>
      <c r="P8" s="251"/>
      <c r="Q8" s="252"/>
      <c r="R8" s="253"/>
      <c r="S8" s="173"/>
      <c r="T8" s="174"/>
      <c r="U8" s="33"/>
      <c r="V8" s="58"/>
      <c r="W8" s="19"/>
      <c r="X8" s="25">
        <v>1902.56</v>
      </c>
      <c r="Y8" s="59">
        <f t="shared" si="2"/>
        <v>3782</v>
      </c>
    </row>
    <row r="9" spans="1:29" ht="20.100000000000001" customHeight="1">
      <c r="A9" s="10">
        <f t="shared" si="0"/>
        <v>8</v>
      </c>
      <c r="B9" s="10" t="s">
        <v>100</v>
      </c>
      <c r="C9" s="222">
        <f t="shared" si="1"/>
        <v>3642.26</v>
      </c>
      <c r="D9" s="47"/>
      <c r="E9" s="60">
        <v>176.72</v>
      </c>
      <c r="F9" s="149"/>
      <c r="G9" s="165"/>
      <c r="H9" s="166"/>
      <c r="I9" s="216"/>
      <c r="J9" s="168"/>
      <c r="K9" s="203"/>
      <c r="L9" s="167"/>
      <c r="M9" s="168"/>
      <c r="N9" s="169">
        <v>329</v>
      </c>
      <c r="O9" s="350"/>
      <c r="P9" s="251"/>
      <c r="Q9" s="252">
        <v>3010.58</v>
      </c>
      <c r="R9" s="253"/>
      <c r="S9" s="173"/>
      <c r="T9" s="174">
        <v>125.96</v>
      </c>
      <c r="U9" s="33"/>
      <c r="V9" s="58"/>
      <c r="W9" s="19"/>
      <c r="X9" s="25"/>
      <c r="Y9" s="59">
        <f t="shared" si="2"/>
        <v>3642.26</v>
      </c>
    </row>
    <row r="10" spans="1:29" ht="20.100000000000001" customHeight="1">
      <c r="A10" s="10">
        <f t="shared" si="0"/>
        <v>9</v>
      </c>
      <c r="B10" s="10" t="s">
        <v>324</v>
      </c>
      <c r="C10" s="222">
        <f t="shared" si="1"/>
        <v>3606.58</v>
      </c>
      <c r="D10" s="47"/>
      <c r="E10" s="60"/>
      <c r="F10" s="149"/>
      <c r="G10" s="165"/>
      <c r="H10" s="166"/>
      <c r="I10" s="216"/>
      <c r="J10" s="168"/>
      <c r="K10" s="203"/>
      <c r="L10" s="167">
        <v>1353.6</v>
      </c>
      <c r="M10" s="168"/>
      <c r="N10" s="169"/>
      <c r="O10" s="350">
        <v>451.2</v>
      </c>
      <c r="P10" s="251">
        <v>875.32</v>
      </c>
      <c r="Q10" s="252"/>
      <c r="R10" s="253"/>
      <c r="S10" s="173"/>
      <c r="T10" s="174"/>
      <c r="U10" s="33"/>
      <c r="V10" s="58">
        <v>926.46</v>
      </c>
      <c r="W10" s="19"/>
      <c r="X10" s="25"/>
      <c r="Y10" s="59">
        <f t="shared" si="2"/>
        <v>3606.58</v>
      </c>
      <c r="AC10" s="359"/>
    </row>
    <row r="11" spans="1:29" ht="20.100000000000001" customHeight="1">
      <c r="A11" s="10">
        <f t="shared" si="0"/>
        <v>10</v>
      </c>
      <c r="B11" s="10" t="s">
        <v>357</v>
      </c>
      <c r="C11" s="222">
        <f t="shared" si="1"/>
        <v>3319.75</v>
      </c>
      <c r="D11" s="47"/>
      <c r="E11" s="60"/>
      <c r="F11" s="149"/>
      <c r="G11" s="165"/>
      <c r="H11" s="166"/>
      <c r="I11" s="216"/>
      <c r="J11" s="168"/>
      <c r="K11" s="203"/>
      <c r="L11" s="167"/>
      <c r="M11" s="168"/>
      <c r="N11" s="169">
        <v>1513.4</v>
      </c>
      <c r="O11" s="350"/>
      <c r="P11" s="251"/>
      <c r="Q11" s="252">
        <v>1806.35</v>
      </c>
      <c r="R11" s="253"/>
      <c r="S11" s="173"/>
      <c r="T11" s="174"/>
      <c r="U11" s="33"/>
      <c r="V11" s="58"/>
      <c r="W11" s="19"/>
      <c r="X11" s="25"/>
      <c r="Y11" s="59">
        <f t="shared" si="2"/>
        <v>3319.75</v>
      </c>
      <c r="AC11" s="359"/>
    </row>
    <row r="12" spans="1:29" ht="20.100000000000001" customHeight="1">
      <c r="A12" s="10">
        <f t="shared" si="0"/>
        <v>11</v>
      </c>
      <c r="B12" s="10" t="s">
        <v>96</v>
      </c>
      <c r="C12" s="222">
        <f t="shared" si="1"/>
        <v>3287.18</v>
      </c>
      <c r="D12" s="47"/>
      <c r="E12" s="60">
        <v>1237.04</v>
      </c>
      <c r="F12" s="149"/>
      <c r="G12" s="165"/>
      <c r="H12" s="166"/>
      <c r="I12" s="216"/>
      <c r="J12" s="168"/>
      <c r="K12" s="203"/>
      <c r="L12" s="167"/>
      <c r="M12" s="168"/>
      <c r="N12" s="169"/>
      <c r="O12" s="350"/>
      <c r="P12" s="251"/>
      <c r="Q12" s="252"/>
      <c r="R12" s="253"/>
      <c r="S12" s="173">
        <v>1444.78</v>
      </c>
      <c r="T12" s="174"/>
      <c r="U12" s="33"/>
      <c r="V12" s="58"/>
      <c r="W12" s="19">
        <v>605.36</v>
      </c>
      <c r="X12" s="25"/>
      <c r="Y12" s="59">
        <f t="shared" si="2"/>
        <v>3287.18</v>
      </c>
      <c r="AC12" s="359"/>
    </row>
    <row r="13" spans="1:29" ht="20.100000000000001" customHeight="1">
      <c r="A13" s="10">
        <f t="shared" si="0"/>
        <v>12</v>
      </c>
      <c r="B13" s="10" t="s">
        <v>389</v>
      </c>
      <c r="C13" s="222">
        <f t="shared" si="1"/>
        <v>2844.8</v>
      </c>
      <c r="D13" s="47"/>
      <c r="E13" s="60"/>
      <c r="F13" s="149"/>
      <c r="G13" s="165"/>
      <c r="H13" s="166"/>
      <c r="I13" s="216"/>
      <c r="J13" s="168"/>
      <c r="K13" s="203"/>
      <c r="L13" s="167"/>
      <c r="M13" s="168"/>
      <c r="N13" s="169"/>
      <c r="O13" s="350"/>
      <c r="P13" s="251">
        <v>2844.8</v>
      </c>
      <c r="Q13" s="252"/>
      <c r="R13" s="253"/>
      <c r="S13" s="173"/>
      <c r="T13" s="174"/>
      <c r="U13" s="33"/>
      <c r="V13" s="58"/>
      <c r="W13" s="19"/>
      <c r="X13" s="25"/>
      <c r="Y13" s="59">
        <f t="shared" si="2"/>
        <v>2844.8</v>
      </c>
      <c r="AB13" s="364"/>
      <c r="AC13" s="359"/>
    </row>
    <row r="14" spans="1:29" ht="20.100000000000001" customHeight="1">
      <c r="A14" s="10">
        <f t="shared" si="0"/>
        <v>13</v>
      </c>
      <c r="B14" s="10" t="s">
        <v>112</v>
      </c>
      <c r="C14" s="222">
        <f t="shared" si="1"/>
        <v>2771.1800000000003</v>
      </c>
      <c r="D14" s="47"/>
      <c r="E14" s="60"/>
      <c r="F14" s="149"/>
      <c r="G14" s="165">
        <v>1034.76</v>
      </c>
      <c r="H14" s="166"/>
      <c r="I14" s="216"/>
      <c r="J14" s="168"/>
      <c r="K14" s="203"/>
      <c r="L14" s="167"/>
      <c r="M14" s="168"/>
      <c r="N14" s="169"/>
      <c r="O14" s="350"/>
      <c r="P14" s="251"/>
      <c r="Q14" s="252"/>
      <c r="R14" s="253">
        <v>665.76</v>
      </c>
      <c r="S14" s="173"/>
      <c r="T14" s="174">
        <v>1070.6600000000001</v>
      </c>
      <c r="U14" s="33"/>
      <c r="V14" s="58"/>
      <c r="W14" s="19"/>
      <c r="X14" s="25"/>
      <c r="Y14" s="59">
        <f t="shared" si="2"/>
        <v>2771.1800000000003</v>
      </c>
      <c r="AB14" s="364"/>
      <c r="AC14" s="359"/>
    </row>
    <row r="15" spans="1:29" ht="20.100000000000001" customHeight="1">
      <c r="A15" s="10">
        <f t="shared" si="0"/>
        <v>14</v>
      </c>
      <c r="B15" s="10" t="s">
        <v>325</v>
      </c>
      <c r="C15" s="222">
        <f t="shared" si="1"/>
        <v>2550.2200000000003</v>
      </c>
      <c r="D15" s="47"/>
      <c r="E15" s="60"/>
      <c r="F15" s="149"/>
      <c r="G15" s="165"/>
      <c r="H15" s="166"/>
      <c r="I15" s="216"/>
      <c r="J15" s="168"/>
      <c r="K15" s="203"/>
      <c r="L15" s="167">
        <v>541.44000000000005</v>
      </c>
      <c r="M15" s="168"/>
      <c r="N15" s="169">
        <v>1316</v>
      </c>
      <c r="O15" s="350"/>
      <c r="P15" s="251"/>
      <c r="Q15" s="252"/>
      <c r="R15" s="253"/>
      <c r="S15" s="173"/>
      <c r="T15" s="174">
        <v>692.78</v>
      </c>
      <c r="U15" s="33"/>
      <c r="V15" s="58"/>
      <c r="W15" s="19"/>
      <c r="X15" s="25"/>
      <c r="Y15" s="59">
        <f t="shared" si="2"/>
        <v>2550.2200000000003</v>
      </c>
      <c r="AB15" s="364"/>
      <c r="AC15" s="359"/>
    </row>
    <row r="16" spans="1:29" ht="20.100000000000001" customHeight="1">
      <c r="A16" s="10">
        <f t="shared" si="0"/>
        <v>15</v>
      </c>
      <c r="B16" s="10" t="s">
        <v>322</v>
      </c>
      <c r="C16" s="222">
        <f t="shared" si="1"/>
        <v>2481.6</v>
      </c>
      <c r="D16" s="47"/>
      <c r="E16" s="60"/>
      <c r="F16" s="149"/>
      <c r="G16" s="165"/>
      <c r="H16" s="166"/>
      <c r="I16" s="216"/>
      <c r="J16" s="168"/>
      <c r="K16" s="203"/>
      <c r="L16" s="167">
        <v>947.52</v>
      </c>
      <c r="M16" s="168"/>
      <c r="N16" s="169"/>
      <c r="O16" s="350">
        <v>1534.08</v>
      </c>
      <c r="P16" s="251"/>
      <c r="Q16" s="252"/>
      <c r="R16" s="253"/>
      <c r="S16" s="173"/>
      <c r="T16" s="174"/>
      <c r="U16" s="33"/>
      <c r="V16" s="58"/>
      <c r="W16" s="19"/>
      <c r="X16" s="25"/>
      <c r="Y16" s="59">
        <f t="shared" si="2"/>
        <v>2481.6</v>
      </c>
      <c r="AB16" s="364"/>
      <c r="AC16" s="359"/>
    </row>
    <row r="17" spans="1:29" ht="20.100000000000001" customHeight="1">
      <c r="A17" s="10">
        <f t="shared" si="0"/>
        <v>16</v>
      </c>
      <c r="B17" s="10" t="s">
        <v>102</v>
      </c>
      <c r="C17" s="222">
        <f t="shared" si="1"/>
        <v>2391.54</v>
      </c>
      <c r="D17" s="47"/>
      <c r="E17" s="60"/>
      <c r="F17" s="149"/>
      <c r="G17" s="165"/>
      <c r="H17" s="166"/>
      <c r="I17" s="216"/>
      <c r="J17" s="168"/>
      <c r="K17" s="203"/>
      <c r="L17" s="167"/>
      <c r="M17" s="168"/>
      <c r="N17" s="169"/>
      <c r="O17" s="350"/>
      <c r="P17" s="251"/>
      <c r="Q17" s="252"/>
      <c r="R17" s="253"/>
      <c r="S17" s="173"/>
      <c r="T17" s="174">
        <v>1448.54</v>
      </c>
      <c r="U17" s="33">
        <v>943</v>
      </c>
      <c r="V17" s="58"/>
      <c r="W17" s="19"/>
      <c r="X17" s="25"/>
      <c r="Y17" s="59">
        <f t="shared" si="2"/>
        <v>2391.54</v>
      </c>
      <c r="AB17" s="364"/>
      <c r="AC17" s="359"/>
    </row>
    <row r="18" spans="1:29" ht="20.100000000000001" customHeight="1">
      <c r="A18" s="10">
        <f t="shared" si="0"/>
        <v>17</v>
      </c>
      <c r="B18" s="10" t="s">
        <v>225</v>
      </c>
      <c r="C18" s="222">
        <f t="shared" si="1"/>
        <v>2302.06</v>
      </c>
      <c r="D18" s="47"/>
      <c r="E18" s="60"/>
      <c r="F18" s="149"/>
      <c r="G18" s="165"/>
      <c r="H18" s="166">
        <v>1578.26</v>
      </c>
      <c r="I18" s="216"/>
      <c r="J18" s="168"/>
      <c r="K18" s="203"/>
      <c r="L18" s="167"/>
      <c r="M18" s="168"/>
      <c r="N18" s="169">
        <v>723.8</v>
      </c>
      <c r="O18" s="350"/>
      <c r="P18" s="251"/>
      <c r="Q18" s="252"/>
      <c r="R18" s="253"/>
      <c r="S18" s="173"/>
      <c r="T18" s="174"/>
      <c r="U18" s="33"/>
      <c r="V18" s="58"/>
      <c r="W18" s="19"/>
      <c r="X18" s="25"/>
      <c r="Y18" s="59">
        <f t="shared" si="2"/>
        <v>2302.06</v>
      </c>
      <c r="AB18" s="364"/>
      <c r="AC18" s="359"/>
    </row>
    <row r="19" spans="1:29" ht="20.100000000000001" customHeight="1">
      <c r="A19" s="10">
        <f t="shared" si="0"/>
        <v>18</v>
      </c>
      <c r="B19" s="10" t="s">
        <v>321</v>
      </c>
      <c r="C19" s="222">
        <f t="shared" si="1"/>
        <v>2269.1999999999998</v>
      </c>
      <c r="D19" s="47"/>
      <c r="E19" s="60"/>
      <c r="F19" s="149"/>
      <c r="G19" s="165"/>
      <c r="H19" s="166"/>
      <c r="I19" s="216"/>
      <c r="J19" s="168"/>
      <c r="K19" s="203"/>
      <c r="L19" s="167">
        <v>1150.5999999999999</v>
      </c>
      <c r="M19" s="168"/>
      <c r="N19" s="169">
        <v>1118.5999999999999</v>
      </c>
      <c r="O19" s="350"/>
      <c r="P19" s="251"/>
      <c r="Q19" s="252"/>
      <c r="R19" s="253"/>
      <c r="S19" s="173"/>
      <c r="T19" s="174"/>
      <c r="U19" s="33"/>
      <c r="V19" s="58"/>
      <c r="W19" s="19"/>
      <c r="X19" s="25"/>
      <c r="Y19" s="59">
        <f t="shared" si="2"/>
        <v>2269.1999999999998</v>
      </c>
      <c r="AB19" s="364"/>
      <c r="AC19" s="359"/>
    </row>
    <row r="20" spans="1:29" ht="20.100000000000001" customHeight="1">
      <c r="A20" s="10">
        <f t="shared" si="0"/>
        <v>19</v>
      </c>
      <c r="B20" s="10" t="s">
        <v>279</v>
      </c>
      <c r="C20" s="222">
        <f t="shared" si="1"/>
        <v>2205.2399999999998</v>
      </c>
      <c r="D20" s="47"/>
      <c r="E20" s="60"/>
      <c r="F20" s="149"/>
      <c r="G20" s="165"/>
      <c r="H20" s="166"/>
      <c r="I20" s="216"/>
      <c r="J20" s="168">
        <v>2205.2399999999998</v>
      </c>
      <c r="K20" s="203"/>
      <c r="L20" s="167"/>
      <c r="M20" s="168"/>
      <c r="N20" s="169"/>
      <c r="O20" s="350"/>
      <c r="P20" s="251"/>
      <c r="Q20" s="252"/>
      <c r="R20" s="253"/>
      <c r="S20" s="173"/>
      <c r="T20" s="174"/>
      <c r="U20" s="33"/>
      <c r="V20" s="58"/>
      <c r="W20" s="19"/>
      <c r="X20" s="25"/>
      <c r="Y20" s="59">
        <f t="shared" si="2"/>
        <v>2205.2399999999998</v>
      </c>
      <c r="AB20" s="364"/>
      <c r="AC20" s="359"/>
    </row>
    <row r="21" spans="1:29" ht="20.100000000000001" customHeight="1">
      <c r="A21" s="10">
        <f t="shared" si="0"/>
        <v>20</v>
      </c>
      <c r="B21" s="10" t="s">
        <v>226</v>
      </c>
      <c r="C21" s="222">
        <f t="shared" si="1"/>
        <v>2154.1000000000004</v>
      </c>
      <c r="D21" s="47"/>
      <c r="E21" s="60"/>
      <c r="F21" s="149"/>
      <c r="G21" s="165"/>
      <c r="H21" s="166">
        <v>1372.4</v>
      </c>
      <c r="I21" s="216"/>
      <c r="J21" s="168"/>
      <c r="K21" s="203"/>
      <c r="L21" s="167"/>
      <c r="M21" s="168"/>
      <c r="N21" s="169">
        <v>526.4</v>
      </c>
      <c r="O21" s="350"/>
      <c r="P21" s="251">
        <v>255.3</v>
      </c>
      <c r="Q21" s="252"/>
      <c r="R21" s="253"/>
      <c r="S21" s="173"/>
      <c r="T21" s="174"/>
      <c r="U21" s="33"/>
      <c r="V21" s="58"/>
      <c r="W21" s="19"/>
      <c r="X21" s="25"/>
      <c r="Y21" s="59">
        <f t="shared" si="2"/>
        <v>2154.1000000000004</v>
      </c>
      <c r="AB21" s="364"/>
      <c r="AC21" s="359"/>
    </row>
    <row r="22" spans="1:29" ht="20.100000000000001" customHeight="1">
      <c r="A22" s="10">
        <f t="shared" si="0"/>
        <v>21</v>
      </c>
      <c r="B22" s="10" t="s">
        <v>237</v>
      </c>
      <c r="C22" s="222">
        <f t="shared" si="1"/>
        <v>2126.12</v>
      </c>
      <c r="D22" s="47"/>
      <c r="E22" s="60"/>
      <c r="F22" s="149"/>
      <c r="G22" s="165"/>
      <c r="H22" s="166"/>
      <c r="I22" s="216">
        <v>1172.2</v>
      </c>
      <c r="J22" s="168"/>
      <c r="K22" s="203">
        <v>953.92</v>
      </c>
      <c r="L22" s="167"/>
      <c r="M22" s="168"/>
      <c r="N22" s="169"/>
      <c r="O22" s="350"/>
      <c r="P22" s="251"/>
      <c r="Q22" s="252"/>
      <c r="R22" s="253"/>
      <c r="S22" s="173"/>
      <c r="T22" s="174"/>
      <c r="U22" s="33"/>
      <c r="V22" s="58"/>
      <c r="W22" s="19"/>
      <c r="X22" s="25"/>
      <c r="Y22" s="59">
        <f t="shared" si="2"/>
        <v>2126.12</v>
      </c>
      <c r="AB22" s="364"/>
      <c r="AC22" s="359"/>
    </row>
    <row r="23" spans="1:29" ht="20.100000000000001" customHeight="1">
      <c r="A23" s="10">
        <f t="shared" si="0"/>
        <v>22</v>
      </c>
      <c r="B23" s="10" t="s">
        <v>253</v>
      </c>
      <c r="C23" s="222">
        <f t="shared" si="1"/>
        <v>2122.34</v>
      </c>
      <c r="D23" s="47"/>
      <c r="E23" s="60"/>
      <c r="F23" s="149"/>
      <c r="G23" s="165"/>
      <c r="H23" s="166"/>
      <c r="I23" s="216"/>
      <c r="J23" s="168"/>
      <c r="K23" s="203">
        <v>1175.76</v>
      </c>
      <c r="L23" s="167"/>
      <c r="M23" s="168"/>
      <c r="N23" s="169"/>
      <c r="O23" s="350"/>
      <c r="P23" s="251"/>
      <c r="Q23" s="252"/>
      <c r="R23" s="253"/>
      <c r="S23" s="173">
        <v>946.58</v>
      </c>
      <c r="T23" s="174"/>
      <c r="U23" s="33"/>
      <c r="V23" s="58"/>
      <c r="W23" s="19"/>
      <c r="X23" s="25"/>
      <c r="Y23" s="59">
        <f t="shared" si="2"/>
        <v>2122.34</v>
      </c>
      <c r="AB23" s="364"/>
      <c r="AC23" s="359"/>
    </row>
    <row r="24" spans="1:29" ht="20.100000000000001" customHeight="1">
      <c r="A24" s="10">
        <f t="shared" si="0"/>
        <v>23</v>
      </c>
      <c r="B24" s="10" t="s">
        <v>228</v>
      </c>
      <c r="C24" s="222">
        <f t="shared" si="1"/>
        <v>2107.48</v>
      </c>
      <c r="D24" s="47"/>
      <c r="E24" s="60"/>
      <c r="F24" s="149"/>
      <c r="G24" s="165"/>
      <c r="H24" s="166">
        <v>548.96</v>
      </c>
      <c r="I24" s="216"/>
      <c r="J24" s="168">
        <v>1342.32</v>
      </c>
      <c r="K24" s="203"/>
      <c r="L24" s="167"/>
      <c r="M24" s="168"/>
      <c r="N24" s="169"/>
      <c r="O24" s="350"/>
      <c r="P24" s="251"/>
      <c r="Q24" s="252"/>
      <c r="R24" s="253"/>
      <c r="S24" s="173"/>
      <c r="T24" s="174"/>
      <c r="U24" s="33"/>
      <c r="V24" s="58"/>
      <c r="W24" s="19">
        <v>216.2</v>
      </c>
      <c r="X24" s="25"/>
      <c r="Y24" s="59">
        <f t="shared" si="2"/>
        <v>2107.48</v>
      </c>
      <c r="AB24" s="364"/>
      <c r="AC24" s="359"/>
    </row>
    <row r="25" spans="1:29" ht="20.100000000000001" customHeight="1">
      <c r="A25" s="10">
        <f t="shared" si="0"/>
        <v>24</v>
      </c>
      <c r="B25" s="10" t="s">
        <v>365</v>
      </c>
      <c r="C25" s="222">
        <f t="shared" si="1"/>
        <v>2075.52</v>
      </c>
      <c r="D25" s="47"/>
      <c r="E25" s="60"/>
      <c r="F25" s="149"/>
      <c r="G25" s="165"/>
      <c r="H25" s="166"/>
      <c r="I25" s="216"/>
      <c r="J25" s="168"/>
      <c r="K25" s="203"/>
      <c r="L25" s="167"/>
      <c r="M25" s="168"/>
      <c r="N25" s="169"/>
      <c r="O25" s="350">
        <v>2075.52</v>
      </c>
      <c r="P25" s="255"/>
      <c r="Q25" s="256"/>
      <c r="R25" s="257"/>
      <c r="S25" s="258"/>
      <c r="T25" s="259"/>
      <c r="U25" s="33"/>
      <c r="V25" s="58"/>
      <c r="W25" s="19"/>
      <c r="X25" s="25"/>
      <c r="Y25" s="59">
        <f t="shared" si="2"/>
        <v>2075.52</v>
      </c>
      <c r="AB25" s="364"/>
      <c r="AC25" s="359"/>
    </row>
    <row r="26" spans="1:29" ht="20.100000000000001" customHeight="1">
      <c r="A26" s="10">
        <f t="shared" si="0"/>
        <v>25</v>
      </c>
      <c r="B26" s="10" t="s">
        <v>235</v>
      </c>
      <c r="C26" s="222">
        <f t="shared" si="1"/>
        <v>2074.4</v>
      </c>
      <c r="D26" s="47"/>
      <c r="E26" s="60"/>
      <c r="F26" s="149"/>
      <c r="G26" s="165"/>
      <c r="H26" s="166"/>
      <c r="I26" s="216">
        <v>565.88</v>
      </c>
      <c r="J26" s="168"/>
      <c r="K26" s="203">
        <v>1508.52</v>
      </c>
      <c r="L26" s="167"/>
      <c r="M26" s="168"/>
      <c r="N26" s="169"/>
      <c r="O26" s="350"/>
      <c r="P26" s="251"/>
      <c r="Q26" s="252"/>
      <c r="R26" s="253"/>
      <c r="S26" s="173"/>
      <c r="T26" s="174"/>
      <c r="U26" s="33"/>
      <c r="V26" s="58"/>
      <c r="W26" s="19"/>
      <c r="X26" s="25"/>
      <c r="Y26" s="59">
        <f t="shared" si="2"/>
        <v>2074.4</v>
      </c>
      <c r="AC26" s="359"/>
    </row>
    <row r="27" spans="1:29" ht="20.100000000000001" customHeight="1">
      <c r="A27" s="10">
        <f t="shared" si="0"/>
        <v>26</v>
      </c>
      <c r="B27" s="10" t="s">
        <v>344</v>
      </c>
      <c r="C27" s="222">
        <f t="shared" si="1"/>
        <v>2055.4</v>
      </c>
      <c r="D27" s="47"/>
      <c r="E27" s="60"/>
      <c r="F27" s="149"/>
      <c r="G27" s="165"/>
      <c r="H27" s="166"/>
      <c r="I27" s="216"/>
      <c r="J27" s="168"/>
      <c r="K27" s="203"/>
      <c r="L27" s="167"/>
      <c r="M27" s="168">
        <v>109.04</v>
      </c>
      <c r="N27" s="169"/>
      <c r="O27" s="350"/>
      <c r="P27" s="251"/>
      <c r="Q27" s="252">
        <v>523.58000000000004</v>
      </c>
      <c r="R27" s="253"/>
      <c r="S27" s="173"/>
      <c r="T27" s="174"/>
      <c r="U27" s="33"/>
      <c r="V27" s="58">
        <v>1422.78</v>
      </c>
      <c r="W27" s="19"/>
      <c r="X27" s="25"/>
      <c r="Y27" s="59">
        <f t="shared" si="2"/>
        <v>2055.4</v>
      </c>
    </row>
    <row r="28" spans="1:29" ht="20.100000000000001" customHeight="1">
      <c r="A28" s="10">
        <f t="shared" si="0"/>
        <v>27</v>
      </c>
      <c r="B28" s="10" t="s">
        <v>93</v>
      </c>
      <c r="C28" s="222">
        <f t="shared" si="1"/>
        <v>2032.28</v>
      </c>
      <c r="D28" s="47"/>
      <c r="E28" s="254">
        <v>2032.28</v>
      </c>
      <c r="F28" s="149"/>
      <c r="G28" s="165"/>
      <c r="H28" s="166"/>
      <c r="I28" s="216"/>
      <c r="J28" s="168"/>
      <c r="K28" s="203"/>
      <c r="L28" s="167"/>
      <c r="M28" s="168"/>
      <c r="N28" s="169"/>
      <c r="O28" s="350"/>
      <c r="P28" s="251"/>
      <c r="Q28" s="252"/>
      <c r="R28" s="253"/>
      <c r="S28" s="173"/>
      <c r="T28" s="174"/>
      <c r="U28" s="33"/>
      <c r="V28" s="58"/>
      <c r="W28" s="19"/>
      <c r="X28" s="25"/>
      <c r="Y28" s="59">
        <f t="shared" si="2"/>
        <v>2032.28</v>
      </c>
    </row>
    <row r="29" spans="1:29" ht="20.100000000000001" customHeight="1">
      <c r="A29" s="10">
        <f t="shared" si="0"/>
        <v>28</v>
      </c>
      <c r="B29" s="10" t="s">
        <v>405</v>
      </c>
      <c r="C29" s="222">
        <f t="shared" si="1"/>
        <v>1998.0800000000002</v>
      </c>
      <c r="D29" s="47"/>
      <c r="E29" s="60"/>
      <c r="F29" s="149"/>
      <c r="G29" s="165"/>
      <c r="H29" s="166"/>
      <c r="I29" s="216"/>
      <c r="J29" s="168"/>
      <c r="K29" s="203"/>
      <c r="L29" s="167"/>
      <c r="M29" s="168"/>
      <c r="N29" s="169"/>
      <c r="O29" s="350"/>
      <c r="P29" s="251"/>
      <c r="Q29" s="252"/>
      <c r="R29" s="253">
        <v>1608.92</v>
      </c>
      <c r="S29" s="173"/>
      <c r="T29" s="174"/>
      <c r="U29" s="33"/>
      <c r="V29" s="58"/>
      <c r="W29" s="19">
        <v>389.16</v>
      </c>
      <c r="X29" s="25"/>
      <c r="Y29" s="59">
        <f t="shared" si="2"/>
        <v>1998.0800000000002</v>
      </c>
    </row>
    <row r="30" spans="1:29" ht="20.100000000000001" customHeight="1">
      <c r="A30" s="10">
        <f t="shared" si="0"/>
        <v>29</v>
      </c>
      <c r="B30" s="10" t="s">
        <v>276</v>
      </c>
      <c r="C30" s="222">
        <f t="shared" si="1"/>
        <v>1917.6</v>
      </c>
      <c r="D30" s="47"/>
      <c r="E30" s="60"/>
      <c r="F30" s="149"/>
      <c r="G30" s="165"/>
      <c r="H30" s="166"/>
      <c r="I30" s="216"/>
      <c r="J30" s="168">
        <v>1917.6</v>
      </c>
      <c r="K30" s="203"/>
      <c r="L30" s="167"/>
      <c r="M30" s="168"/>
      <c r="N30" s="169"/>
      <c r="O30" s="350"/>
      <c r="P30" s="251"/>
      <c r="Q30" s="252"/>
      <c r="R30" s="253"/>
      <c r="S30" s="173"/>
      <c r="T30" s="174"/>
      <c r="U30" s="33"/>
      <c r="V30" s="58"/>
      <c r="W30" s="19"/>
      <c r="X30" s="25"/>
      <c r="Y30" s="59">
        <f t="shared" si="2"/>
        <v>1917.6</v>
      </c>
    </row>
    <row r="31" spans="1:29" ht="20.100000000000001" customHeight="1">
      <c r="A31" s="10">
        <f t="shared" si="0"/>
        <v>30</v>
      </c>
      <c r="B31" s="10" t="s">
        <v>373</v>
      </c>
      <c r="C31" s="222">
        <f t="shared" si="1"/>
        <v>1882.32</v>
      </c>
      <c r="D31" s="47"/>
      <c r="E31" s="60"/>
      <c r="F31" s="149"/>
      <c r="G31" s="165"/>
      <c r="H31" s="166"/>
      <c r="I31" s="216"/>
      <c r="J31" s="168"/>
      <c r="K31" s="203"/>
      <c r="L31" s="167"/>
      <c r="M31" s="168"/>
      <c r="N31" s="169"/>
      <c r="O31" s="350"/>
      <c r="P31" s="251"/>
      <c r="Q31" s="252"/>
      <c r="R31" s="253">
        <v>1220.56</v>
      </c>
      <c r="S31" s="173"/>
      <c r="T31" s="174"/>
      <c r="U31" s="33"/>
      <c r="V31" s="58"/>
      <c r="W31" s="19"/>
      <c r="X31" s="25">
        <v>661.76</v>
      </c>
      <c r="Y31" s="59">
        <f t="shared" si="2"/>
        <v>1882.32</v>
      </c>
    </row>
    <row r="32" spans="1:29" ht="20.100000000000001" customHeight="1">
      <c r="A32" s="10">
        <f t="shared" si="0"/>
        <v>31</v>
      </c>
      <c r="B32" s="10" t="s">
        <v>170</v>
      </c>
      <c r="C32" s="222">
        <f t="shared" si="1"/>
        <v>1877</v>
      </c>
      <c r="D32" s="47"/>
      <c r="E32" s="60"/>
      <c r="F32" s="149"/>
      <c r="G32" s="165">
        <v>1877</v>
      </c>
      <c r="H32" s="166"/>
      <c r="I32" s="216"/>
      <c r="J32" s="168"/>
      <c r="K32" s="203"/>
      <c r="L32" s="167"/>
      <c r="M32" s="168"/>
      <c r="N32" s="169"/>
      <c r="O32" s="350"/>
      <c r="P32" s="251"/>
      <c r="Q32" s="252"/>
      <c r="R32" s="253"/>
      <c r="S32" s="173"/>
      <c r="T32" s="174"/>
      <c r="U32" s="33"/>
      <c r="V32" s="58"/>
      <c r="W32" s="19"/>
      <c r="X32" s="25"/>
      <c r="Y32" s="59">
        <f t="shared" si="2"/>
        <v>1877</v>
      </c>
    </row>
    <row r="33" spans="1:27" ht="20.100000000000001" customHeight="1">
      <c r="A33" s="10">
        <f t="shared" si="0"/>
        <v>32</v>
      </c>
      <c r="B33" s="10" t="s">
        <v>301</v>
      </c>
      <c r="C33" s="222">
        <f t="shared" si="1"/>
        <v>1861.2000000000003</v>
      </c>
      <c r="D33" s="47"/>
      <c r="E33" s="254"/>
      <c r="F33" s="149"/>
      <c r="G33" s="165"/>
      <c r="H33" s="166"/>
      <c r="I33" s="216"/>
      <c r="J33" s="168"/>
      <c r="K33" s="203">
        <v>532.41999999999996</v>
      </c>
      <c r="L33" s="167">
        <v>744.48</v>
      </c>
      <c r="M33" s="168"/>
      <c r="N33" s="169"/>
      <c r="O33" s="350"/>
      <c r="P33" s="251"/>
      <c r="Q33" s="252">
        <v>418.86</v>
      </c>
      <c r="R33" s="253"/>
      <c r="S33" s="173"/>
      <c r="T33" s="174"/>
      <c r="U33" s="33"/>
      <c r="V33" s="58"/>
      <c r="W33" s="19"/>
      <c r="X33" s="25">
        <v>165.44</v>
      </c>
      <c r="Y33" s="59">
        <f t="shared" si="2"/>
        <v>1861.2000000000003</v>
      </c>
    </row>
    <row r="34" spans="1:27" ht="20.100000000000001" customHeight="1">
      <c r="A34" s="10">
        <f t="shared" si="0"/>
        <v>33</v>
      </c>
      <c r="B34" s="10" t="s">
        <v>230</v>
      </c>
      <c r="C34" s="222">
        <f t="shared" ref="C34:C65" si="3">SUM(D34:X34)</f>
        <v>1671.3200000000002</v>
      </c>
      <c r="D34" s="47"/>
      <c r="E34" s="60"/>
      <c r="F34" s="149"/>
      <c r="G34" s="165"/>
      <c r="H34" s="166">
        <v>137.24</v>
      </c>
      <c r="I34" s="216"/>
      <c r="J34" s="168"/>
      <c r="K34" s="203"/>
      <c r="L34" s="167">
        <v>338.4</v>
      </c>
      <c r="M34" s="168"/>
      <c r="N34" s="169"/>
      <c r="O34" s="350"/>
      <c r="P34" s="251"/>
      <c r="Q34" s="252"/>
      <c r="R34" s="253"/>
      <c r="S34" s="173">
        <v>1195.68</v>
      </c>
      <c r="T34" s="174"/>
      <c r="U34" s="33"/>
      <c r="V34" s="58"/>
      <c r="W34" s="19"/>
      <c r="X34" s="25"/>
      <c r="Y34" s="59">
        <f t="shared" ref="Y34:Y65" si="4">SUM(D34:X34)</f>
        <v>1671.3200000000002</v>
      </c>
    </row>
    <row r="35" spans="1:27" ht="20.100000000000001" customHeight="1">
      <c r="A35" s="10">
        <f t="shared" si="0"/>
        <v>34</v>
      </c>
      <c r="B35" s="10" t="s">
        <v>139</v>
      </c>
      <c r="C35" s="222">
        <f t="shared" si="3"/>
        <v>1643.12</v>
      </c>
      <c r="D35" s="47"/>
      <c r="E35" s="60"/>
      <c r="F35" s="149">
        <v>1643.12</v>
      </c>
      <c r="G35" s="165"/>
      <c r="H35" s="166"/>
      <c r="I35" s="216"/>
      <c r="J35" s="168"/>
      <c r="K35" s="203"/>
      <c r="L35" s="167"/>
      <c r="M35" s="168"/>
      <c r="N35" s="169"/>
      <c r="O35" s="350"/>
      <c r="P35" s="251"/>
      <c r="Q35" s="252"/>
      <c r="R35" s="253"/>
      <c r="S35" s="173"/>
      <c r="T35" s="174"/>
      <c r="U35" s="33"/>
      <c r="V35" s="58"/>
      <c r="W35" s="19"/>
      <c r="X35" s="25"/>
      <c r="Y35" s="59">
        <f t="shared" si="4"/>
        <v>1643.12</v>
      </c>
    </row>
    <row r="36" spans="1:27" ht="20.100000000000001" customHeight="1">
      <c r="A36" s="10">
        <v>35</v>
      </c>
      <c r="B36" s="10" t="s">
        <v>277</v>
      </c>
      <c r="C36" s="222">
        <f t="shared" si="3"/>
        <v>1629.96</v>
      </c>
      <c r="D36" s="47"/>
      <c r="E36" s="60"/>
      <c r="F36" s="149"/>
      <c r="G36" s="165"/>
      <c r="H36" s="166"/>
      <c r="I36" s="216"/>
      <c r="J36" s="168">
        <v>1629.96</v>
      </c>
      <c r="K36" s="203"/>
      <c r="L36" s="167"/>
      <c r="M36" s="168"/>
      <c r="N36" s="169"/>
      <c r="O36" s="350"/>
      <c r="P36" s="251"/>
      <c r="Q36" s="252"/>
      <c r="R36" s="253"/>
      <c r="S36" s="173"/>
      <c r="T36" s="174"/>
      <c r="U36" s="33"/>
      <c r="V36" s="58"/>
      <c r="W36" s="19"/>
      <c r="X36" s="25"/>
      <c r="Y36" s="59">
        <f t="shared" si="4"/>
        <v>1629.96</v>
      </c>
    </row>
    <row r="37" spans="1:27" ht="20.100000000000001" customHeight="1">
      <c r="A37" s="10">
        <f t="shared" ref="A37:A64" si="5">SUM(A36+1)</f>
        <v>36</v>
      </c>
      <c r="B37" s="10" t="s">
        <v>413</v>
      </c>
      <c r="C37" s="222">
        <f t="shared" si="3"/>
        <v>1628.83</v>
      </c>
      <c r="D37" s="47"/>
      <c r="E37" s="60"/>
      <c r="F37" s="149"/>
      <c r="G37" s="165"/>
      <c r="H37" s="166"/>
      <c r="I37" s="216"/>
      <c r="J37" s="168"/>
      <c r="K37" s="203"/>
      <c r="L37" s="167"/>
      <c r="M37" s="168"/>
      <c r="N37" s="169"/>
      <c r="O37" s="350"/>
      <c r="P37" s="251"/>
      <c r="Q37" s="252"/>
      <c r="R37" s="253"/>
      <c r="S37" s="173"/>
      <c r="T37" s="174">
        <v>503.84</v>
      </c>
      <c r="U37" s="33"/>
      <c r="V37" s="58">
        <v>1124.99</v>
      </c>
      <c r="W37" s="19"/>
      <c r="X37" s="25"/>
      <c r="Y37" s="59">
        <f t="shared" si="4"/>
        <v>1628.83</v>
      </c>
    </row>
    <row r="38" spans="1:27" ht="20.100000000000001" customHeight="1">
      <c r="A38" s="10">
        <f t="shared" si="5"/>
        <v>37</v>
      </c>
      <c r="B38" s="10" t="s">
        <v>358</v>
      </c>
      <c r="C38" s="222">
        <f t="shared" si="3"/>
        <v>1618.68</v>
      </c>
      <c r="D38" s="47"/>
      <c r="E38" s="60"/>
      <c r="F38" s="149"/>
      <c r="G38" s="165"/>
      <c r="H38" s="166"/>
      <c r="I38" s="216"/>
      <c r="J38" s="168"/>
      <c r="K38" s="203"/>
      <c r="L38" s="167"/>
      <c r="M38" s="168"/>
      <c r="N38" s="169">
        <v>921.2</v>
      </c>
      <c r="O38" s="350"/>
      <c r="P38" s="251"/>
      <c r="Q38" s="252"/>
      <c r="R38" s="253"/>
      <c r="S38" s="173">
        <v>697.48</v>
      </c>
      <c r="T38" s="174"/>
      <c r="U38" s="33"/>
      <c r="V38" s="58"/>
      <c r="W38" s="19"/>
      <c r="X38" s="25"/>
      <c r="Y38" s="59">
        <f t="shared" si="4"/>
        <v>1618.68</v>
      </c>
    </row>
    <row r="39" spans="1:27" ht="20.100000000000001" customHeight="1">
      <c r="A39" s="10">
        <f t="shared" si="5"/>
        <v>38</v>
      </c>
      <c r="B39" s="10" t="s">
        <v>143</v>
      </c>
      <c r="C39" s="222">
        <f t="shared" si="3"/>
        <v>1614.48</v>
      </c>
      <c r="D39" s="47"/>
      <c r="E39" s="60"/>
      <c r="F39" s="149">
        <v>357.2</v>
      </c>
      <c r="G39" s="165">
        <v>481.28</v>
      </c>
      <c r="H39" s="166"/>
      <c r="I39" s="216"/>
      <c r="J39" s="168"/>
      <c r="K39" s="203"/>
      <c r="L39" s="167"/>
      <c r="M39" s="168"/>
      <c r="N39" s="169"/>
      <c r="O39" s="350"/>
      <c r="P39" s="251"/>
      <c r="Q39" s="252"/>
      <c r="R39" s="253"/>
      <c r="S39" s="173"/>
      <c r="T39" s="174"/>
      <c r="U39" s="33">
        <v>776</v>
      </c>
      <c r="V39" s="58"/>
      <c r="W39" s="19"/>
      <c r="X39" s="25"/>
      <c r="Y39" s="59">
        <f t="shared" si="4"/>
        <v>1614.48</v>
      </c>
    </row>
    <row r="40" spans="1:27" ht="20.100000000000001" customHeight="1">
      <c r="A40" s="10">
        <f t="shared" si="5"/>
        <v>39</v>
      </c>
      <c r="B40" s="10" t="s">
        <v>403</v>
      </c>
      <c r="C40" s="222">
        <f t="shared" si="3"/>
        <v>1608.92</v>
      </c>
      <c r="D40" s="47"/>
      <c r="E40" s="254"/>
      <c r="F40" s="149"/>
      <c r="G40" s="165"/>
      <c r="H40" s="166"/>
      <c r="I40" s="216"/>
      <c r="J40" s="168"/>
      <c r="K40" s="203"/>
      <c r="L40" s="167"/>
      <c r="M40" s="168"/>
      <c r="N40" s="169"/>
      <c r="O40" s="350"/>
      <c r="P40" s="251"/>
      <c r="Q40" s="252"/>
      <c r="R40" s="253">
        <v>1608.92</v>
      </c>
      <c r="S40" s="173"/>
      <c r="T40" s="174"/>
      <c r="U40" s="33"/>
      <c r="V40" s="58"/>
      <c r="W40" s="19"/>
      <c r="X40" s="25"/>
      <c r="Y40" s="59">
        <f t="shared" si="4"/>
        <v>1608.92</v>
      </c>
      <c r="AA40" s="38" t="s">
        <v>15</v>
      </c>
    </row>
    <row r="41" spans="1:27" ht="20.100000000000001" customHeight="1">
      <c r="A41" s="10">
        <f t="shared" si="5"/>
        <v>40</v>
      </c>
      <c r="B41" s="10" t="s">
        <v>323</v>
      </c>
      <c r="C41" s="222">
        <f t="shared" si="3"/>
        <v>1556.6</v>
      </c>
      <c r="D41" s="47"/>
      <c r="E41" s="60"/>
      <c r="F41" s="149"/>
      <c r="G41" s="165"/>
      <c r="H41" s="166"/>
      <c r="I41" s="216"/>
      <c r="J41" s="168"/>
      <c r="K41" s="203"/>
      <c r="L41" s="167">
        <v>1556.6</v>
      </c>
      <c r="M41" s="168"/>
      <c r="N41" s="169"/>
      <c r="O41" s="350"/>
      <c r="P41" s="251"/>
      <c r="Q41" s="252"/>
      <c r="R41" s="253"/>
      <c r="S41" s="173"/>
      <c r="T41" s="174"/>
      <c r="U41" s="33"/>
      <c r="V41" s="58"/>
      <c r="W41" s="19"/>
      <c r="X41" s="25"/>
      <c r="Y41" s="59">
        <f t="shared" si="4"/>
        <v>1556.6</v>
      </c>
    </row>
    <row r="42" spans="1:27" ht="20.100000000000001" customHeight="1">
      <c r="A42" s="10">
        <f t="shared" si="5"/>
        <v>41</v>
      </c>
      <c r="B42" s="10" t="s">
        <v>366</v>
      </c>
      <c r="C42" s="222">
        <f t="shared" si="3"/>
        <v>1543.48</v>
      </c>
      <c r="D42" s="47"/>
      <c r="E42" s="60"/>
      <c r="F42" s="149"/>
      <c r="G42" s="165"/>
      <c r="H42" s="166"/>
      <c r="I42" s="216"/>
      <c r="J42" s="168"/>
      <c r="K42" s="203"/>
      <c r="L42" s="167"/>
      <c r="M42" s="168"/>
      <c r="N42" s="169"/>
      <c r="O42" s="350">
        <v>721.92</v>
      </c>
      <c r="P42" s="251"/>
      <c r="Q42" s="252"/>
      <c r="R42" s="253"/>
      <c r="S42" s="173"/>
      <c r="T42" s="174"/>
      <c r="U42" s="33"/>
      <c r="V42" s="58"/>
      <c r="W42" s="19">
        <v>821.56</v>
      </c>
      <c r="X42" s="25"/>
      <c r="Y42" s="59">
        <f t="shared" si="4"/>
        <v>1543.48</v>
      </c>
    </row>
    <row r="43" spans="1:27" ht="20.100000000000001" customHeight="1">
      <c r="A43" s="10">
        <f t="shared" si="5"/>
        <v>42</v>
      </c>
      <c r="B43" s="10" t="s">
        <v>95</v>
      </c>
      <c r="C43" s="222">
        <f t="shared" si="3"/>
        <v>1502.12</v>
      </c>
      <c r="D43" s="47"/>
      <c r="E43" s="60">
        <v>1502.12</v>
      </c>
      <c r="F43" s="149"/>
      <c r="G43" s="165"/>
      <c r="H43" s="166"/>
      <c r="I43" s="216"/>
      <c r="J43" s="168"/>
      <c r="K43" s="203"/>
      <c r="L43" s="167"/>
      <c r="M43" s="168"/>
      <c r="N43" s="169"/>
      <c r="O43" s="350"/>
      <c r="P43" s="251"/>
      <c r="Q43" s="252"/>
      <c r="R43" s="253"/>
      <c r="S43" s="173"/>
      <c r="T43" s="174"/>
      <c r="U43" s="33"/>
      <c r="V43" s="58"/>
      <c r="W43" s="19"/>
      <c r="X43" s="25"/>
      <c r="Y43" s="59">
        <f t="shared" si="4"/>
        <v>1502.12</v>
      </c>
    </row>
    <row r="44" spans="1:27" ht="20.100000000000001" customHeight="1">
      <c r="A44" s="10">
        <f t="shared" si="5"/>
        <v>43</v>
      </c>
      <c r="B44" s="10" t="s">
        <v>145</v>
      </c>
      <c r="C44" s="222">
        <f t="shared" si="3"/>
        <v>1428.8</v>
      </c>
      <c r="D44" s="47"/>
      <c r="E44" s="60"/>
      <c r="F44" s="149">
        <v>1428.8</v>
      </c>
      <c r="G44" s="165"/>
      <c r="H44" s="166"/>
      <c r="I44" s="216"/>
      <c r="J44" s="168"/>
      <c r="K44" s="203"/>
      <c r="L44" s="167"/>
      <c r="M44" s="168"/>
      <c r="N44" s="169"/>
      <c r="O44" s="350"/>
      <c r="P44" s="251"/>
      <c r="Q44" s="252"/>
      <c r="R44" s="253"/>
      <c r="S44" s="173"/>
      <c r="T44" s="174"/>
      <c r="U44" s="33"/>
      <c r="V44" s="58"/>
      <c r="W44" s="19"/>
      <c r="X44" s="25"/>
      <c r="Y44" s="59">
        <f t="shared" si="4"/>
        <v>1428.8</v>
      </c>
    </row>
    <row r="45" spans="1:27" ht="20.100000000000001" customHeight="1">
      <c r="A45" s="10">
        <f t="shared" si="5"/>
        <v>44</v>
      </c>
      <c r="B45" s="10" t="s">
        <v>461</v>
      </c>
      <c r="C45" s="222">
        <f t="shared" si="3"/>
        <v>1290.43</v>
      </c>
      <c r="D45" s="47"/>
      <c r="E45" s="60"/>
      <c r="F45" s="149"/>
      <c r="G45" s="165"/>
      <c r="H45" s="166"/>
      <c r="I45" s="216"/>
      <c r="J45" s="168"/>
      <c r="K45" s="203"/>
      <c r="L45" s="167"/>
      <c r="M45" s="168"/>
      <c r="N45" s="169"/>
      <c r="O45" s="350"/>
      <c r="P45" s="251"/>
      <c r="Q45" s="252"/>
      <c r="R45" s="253"/>
      <c r="S45" s="173"/>
      <c r="T45" s="174"/>
      <c r="U45" s="33"/>
      <c r="V45" s="58">
        <v>1290.43</v>
      </c>
      <c r="W45" s="19"/>
      <c r="X45" s="25"/>
      <c r="Y45" s="59">
        <f t="shared" si="4"/>
        <v>1290.43</v>
      </c>
    </row>
    <row r="46" spans="1:27" ht="20.100000000000001" customHeight="1">
      <c r="A46" s="10">
        <f t="shared" si="5"/>
        <v>45</v>
      </c>
      <c r="B46" s="10" t="s">
        <v>239</v>
      </c>
      <c r="C46" s="222">
        <f t="shared" si="3"/>
        <v>1278.58</v>
      </c>
      <c r="D46" s="47"/>
      <c r="E46" s="60"/>
      <c r="F46" s="149"/>
      <c r="G46" s="165"/>
      <c r="H46" s="166"/>
      <c r="I46" s="216">
        <v>767.98</v>
      </c>
      <c r="J46" s="168"/>
      <c r="K46" s="203"/>
      <c r="L46" s="167"/>
      <c r="M46" s="168"/>
      <c r="N46" s="169"/>
      <c r="O46" s="350"/>
      <c r="P46" s="251">
        <v>510.6</v>
      </c>
      <c r="Q46" s="252"/>
      <c r="R46" s="253"/>
      <c r="S46" s="173"/>
      <c r="T46" s="174"/>
      <c r="U46" s="33"/>
      <c r="V46" s="58"/>
      <c r="W46" s="19"/>
      <c r="X46" s="25"/>
      <c r="Y46" s="59">
        <f t="shared" si="4"/>
        <v>1278.58</v>
      </c>
    </row>
    <row r="47" spans="1:27" ht="20.100000000000001" customHeight="1">
      <c r="A47" s="10">
        <f t="shared" si="5"/>
        <v>46</v>
      </c>
      <c r="B47" s="10" t="s">
        <v>445</v>
      </c>
      <c r="C47" s="222">
        <f t="shared" si="3"/>
        <v>1276</v>
      </c>
      <c r="D47" s="47"/>
      <c r="E47" s="60"/>
      <c r="F47" s="149"/>
      <c r="G47" s="165"/>
      <c r="H47" s="166"/>
      <c r="I47" s="216"/>
      <c r="J47" s="168"/>
      <c r="K47" s="203"/>
      <c r="L47" s="167"/>
      <c r="M47" s="168"/>
      <c r="N47" s="169"/>
      <c r="O47" s="350"/>
      <c r="P47" s="251"/>
      <c r="Q47" s="252"/>
      <c r="R47" s="253"/>
      <c r="S47" s="173"/>
      <c r="T47" s="174"/>
      <c r="U47" s="33">
        <v>1276</v>
      </c>
      <c r="V47" s="58"/>
      <c r="W47" s="19"/>
      <c r="X47" s="25"/>
      <c r="Y47" s="59">
        <f t="shared" si="4"/>
        <v>1276</v>
      </c>
    </row>
    <row r="48" spans="1:27" ht="20.100000000000001" customHeight="1">
      <c r="A48" s="10">
        <f t="shared" si="5"/>
        <v>47</v>
      </c>
      <c r="B48" s="10" t="s">
        <v>172</v>
      </c>
      <c r="C48" s="222">
        <f t="shared" si="3"/>
        <v>1263.74</v>
      </c>
      <c r="D48" s="47"/>
      <c r="E48" s="60"/>
      <c r="F48" s="149"/>
      <c r="G48" s="165">
        <v>336.9</v>
      </c>
      <c r="H48" s="166"/>
      <c r="I48" s="216"/>
      <c r="J48" s="168"/>
      <c r="K48" s="203"/>
      <c r="L48" s="167"/>
      <c r="M48" s="168">
        <v>926.84</v>
      </c>
      <c r="N48" s="169"/>
      <c r="O48" s="350"/>
      <c r="P48" s="251"/>
      <c r="Q48" s="252"/>
      <c r="R48" s="253"/>
      <c r="S48" s="173"/>
      <c r="T48" s="174"/>
      <c r="U48" s="33"/>
      <c r="V48" s="58"/>
      <c r="W48" s="19"/>
      <c r="X48" s="25"/>
      <c r="Y48" s="59">
        <f t="shared" si="4"/>
        <v>1263.74</v>
      </c>
    </row>
    <row r="49" spans="1:25" ht="20.100000000000001" customHeight="1">
      <c r="A49" s="10">
        <f t="shared" si="5"/>
        <v>48</v>
      </c>
      <c r="B49" s="10" t="s">
        <v>328</v>
      </c>
      <c r="C49" s="222">
        <f t="shared" si="3"/>
        <v>1263.3599999999999</v>
      </c>
      <c r="D49" s="47"/>
      <c r="E49" s="60"/>
      <c r="F49" s="149"/>
      <c r="G49" s="165"/>
      <c r="H49" s="166"/>
      <c r="I49" s="216"/>
      <c r="J49" s="168"/>
      <c r="K49" s="203"/>
      <c r="L49" s="167"/>
      <c r="M49" s="168"/>
      <c r="N49" s="169"/>
      <c r="O49" s="350">
        <v>1263.3599999999999</v>
      </c>
      <c r="P49" s="251"/>
      <c r="Q49" s="252"/>
      <c r="R49" s="253"/>
      <c r="S49" s="173"/>
      <c r="T49" s="174"/>
      <c r="U49" s="33"/>
      <c r="V49" s="58"/>
      <c r="W49" s="19"/>
      <c r="X49" s="25"/>
      <c r="Y49" s="59">
        <f t="shared" si="4"/>
        <v>1263.3599999999999</v>
      </c>
    </row>
    <row r="50" spans="1:25" ht="20.100000000000001" customHeight="1">
      <c r="A50" s="10">
        <f t="shared" si="5"/>
        <v>49</v>
      </c>
      <c r="B50" s="10" t="s">
        <v>399</v>
      </c>
      <c r="C50" s="222">
        <f t="shared" si="3"/>
        <v>1204.24</v>
      </c>
      <c r="D50" s="47"/>
      <c r="E50" s="60"/>
      <c r="F50" s="149"/>
      <c r="G50" s="165"/>
      <c r="H50" s="166"/>
      <c r="I50" s="216"/>
      <c r="J50" s="168"/>
      <c r="K50" s="203"/>
      <c r="L50" s="167"/>
      <c r="M50" s="168"/>
      <c r="N50" s="169"/>
      <c r="O50" s="350"/>
      <c r="P50" s="251"/>
      <c r="Q50" s="252">
        <v>1204.24</v>
      </c>
      <c r="R50" s="253"/>
      <c r="S50" s="173"/>
      <c r="T50" s="174"/>
      <c r="U50" s="33"/>
      <c r="V50" s="58"/>
      <c r="W50" s="19"/>
      <c r="X50" s="25"/>
      <c r="Y50" s="59">
        <f t="shared" si="4"/>
        <v>1204.24</v>
      </c>
    </row>
    <row r="51" spans="1:25" ht="20.100000000000001" customHeight="1">
      <c r="A51" s="10">
        <f t="shared" si="5"/>
        <v>50</v>
      </c>
      <c r="B51" s="10" t="s">
        <v>469</v>
      </c>
      <c r="C51" s="222">
        <f t="shared" si="3"/>
        <v>1158.08</v>
      </c>
      <c r="D51" s="47"/>
      <c r="E51" s="60"/>
      <c r="F51" s="149"/>
      <c r="G51" s="165"/>
      <c r="H51" s="166"/>
      <c r="I51" s="216"/>
      <c r="J51" s="168"/>
      <c r="K51" s="203"/>
      <c r="L51" s="167"/>
      <c r="M51" s="168"/>
      <c r="N51" s="169"/>
      <c r="O51" s="350"/>
      <c r="P51" s="251"/>
      <c r="Q51" s="252"/>
      <c r="R51" s="253"/>
      <c r="S51" s="173"/>
      <c r="T51" s="174"/>
      <c r="U51" s="33"/>
      <c r="V51" s="58"/>
      <c r="W51" s="19"/>
      <c r="X51" s="25">
        <v>1158.08</v>
      </c>
      <c r="Y51" s="59">
        <f t="shared" si="4"/>
        <v>1158.08</v>
      </c>
    </row>
    <row r="52" spans="1:25" ht="20.100000000000001" customHeight="1">
      <c r="A52" s="10">
        <f t="shared" si="5"/>
        <v>51</v>
      </c>
      <c r="B52" s="10" t="s">
        <v>446</v>
      </c>
      <c r="C52" s="222">
        <f t="shared" si="3"/>
        <v>1109</v>
      </c>
      <c r="D52" s="47"/>
      <c r="E52" s="60"/>
      <c r="F52" s="149"/>
      <c r="G52" s="165"/>
      <c r="H52" s="166"/>
      <c r="I52" s="216"/>
      <c r="J52" s="168"/>
      <c r="K52" s="203"/>
      <c r="L52" s="167"/>
      <c r="M52" s="168"/>
      <c r="N52" s="169"/>
      <c r="O52" s="350"/>
      <c r="P52" s="251"/>
      <c r="Q52" s="252"/>
      <c r="R52" s="253"/>
      <c r="S52" s="173"/>
      <c r="T52" s="174"/>
      <c r="U52" s="33">
        <v>1109</v>
      </c>
      <c r="V52" s="58"/>
      <c r="W52" s="19"/>
      <c r="X52" s="25"/>
      <c r="Y52" s="59">
        <f t="shared" si="4"/>
        <v>1109</v>
      </c>
    </row>
    <row r="53" spans="1:25" ht="20.100000000000001" customHeight="1">
      <c r="A53" s="10">
        <f t="shared" si="5"/>
        <v>52</v>
      </c>
      <c r="B53" s="10" t="s">
        <v>147</v>
      </c>
      <c r="C53" s="222">
        <f t="shared" si="3"/>
        <v>1095.0999999999999</v>
      </c>
      <c r="D53" s="47"/>
      <c r="E53" s="60"/>
      <c r="F53" s="149"/>
      <c r="G53" s="165"/>
      <c r="H53" s="166"/>
      <c r="I53" s="216">
        <v>363.78</v>
      </c>
      <c r="J53" s="168"/>
      <c r="K53" s="203"/>
      <c r="L53" s="167"/>
      <c r="M53" s="168">
        <v>599.72</v>
      </c>
      <c r="N53" s="169">
        <v>131.6</v>
      </c>
      <c r="O53" s="350"/>
      <c r="P53" s="251"/>
      <c r="Q53" s="252"/>
      <c r="R53" s="253"/>
      <c r="S53" s="173"/>
      <c r="T53" s="174"/>
      <c r="U53" s="33"/>
      <c r="V53" s="58"/>
      <c r="W53" s="19"/>
      <c r="X53" s="25"/>
      <c r="Y53" s="59">
        <f t="shared" si="4"/>
        <v>1095.0999999999999</v>
      </c>
    </row>
    <row r="54" spans="1:25" ht="20.100000000000001" customHeight="1">
      <c r="A54" s="10">
        <f t="shared" si="5"/>
        <v>53</v>
      </c>
      <c r="B54" s="10" t="s">
        <v>390</v>
      </c>
      <c r="C54" s="222">
        <f t="shared" si="3"/>
        <v>1021.2</v>
      </c>
      <c r="D54" s="47"/>
      <c r="E54" s="60"/>
      <c r="F54" s="149"/>
      <c r="G54" s="165"/>
      <c r="H54" s="166"/>
      <c r="I54" s="216"/>
      <c r="J54" s="168"/>
      <c r="K54" s="203"/>
      <c r="L54" s="167"/>
      <c r="M54" s="168"/>
      <c r="N54" s="169"/>
      <c r="O54" s="350"/>
      <c r="P54" s="251">
        <v>1021.2</v>
      </c>
      <c r="Q54" s="252"/>
      <c r="R54" s="253"/>
      <c r="S54" s="173"/>
      <c r="T54" s="174"/>
      <c r="U54" s="33"/>
      <c r="V54" s="58"/>
      <c r="W54" s="19"/>
      <c r="X54" s="25"/>
      <c r="Y54" s="59">
        <f t="shared" si="4"/>
        <v>1021.2</v>
      </c>
    </row>
    <row r="55" spans="1:25" ht="20.100000000000001" customHeight="1">
      <c r="A55" s="10">
        <f t="shared" si="5"/>
        <v>54</v>
      </c>
      <c r="B55" s="10" t="s">
        <v>299</v>
      </c>
      <c r="C55" s="222">
        <f t="shared" si="3"/>
        <v>1003.36</v>
      </c>
      <c r="D55" s="47"/>
      <c r="E55" s="254"/>
      <c r="F55" s="149"/>
      <c r="G55" s="165"/>
      <c r="H55" s="166"/>
      <c r="I55" s="216"/>
      <c r="J55" s="168"/>
      <c r="K55" s="203">
        <v>754.26</v>
      </c>
      <c r="L55" s="167"/>
      <c r="M55" s="168"/>
      <c r="N55" s="169"/>
      <c r="O55" s="350"/>
      <c r="P55" s="251"/>
      <c r="Q55" s="252"/>
      <c r="R55" s="253"/>
      <c r="S55" s="173">
        <v>249.1</v>
      </c>
      <c r="T55" s="174"/>
      <c r="U55" s="33"/>
      <c r="V55" s="58"/>
      <c r="W55" s="19"/>
      <c r="X55" s="25"/>
      <c r="Y55" s="59">
        <f t="shared" si="4"/>
        <v>1003.36</v>
      </c>
    </row>
    <row r="56" spans="1:25" ht="20.100000000000001" customHeight="1">
      <c r="A56" s="10">
        <f t="shared" si="5"/>
        <v>55</v>
      </c>
      <c r="B56" s="10" t="s">
        <v>47</v>
      </c>
      <c r="C56" s="222">
        <f t="shared" si="3"/>
        <v>992.64</v>
      </c>
      <c r="D56" s="47"/>
      <c r="E56" s="60"/>
      <c r="F56" s="149"/>
      <c r="G56" s="165"/>
      <c r="H56" s="166"/>
      <c r="I56" s="216"/>
      <c r="J56" s="168"/>
      <c r="K56" s="203"/>
      <c r="L56" s="167"/>
      <c r="M56" s="168"/>
      <c r="N56" s="169"/>
      <c r="O56" s="350">
        <v>992.64</v>
      </c>
      <c r="P56" s="251"/>
      <c r="Q56" s="252"/>
      <c r="R56" s="253"/>
      <c r="S56" s="173"/>
      <c r="T56" s="174"/>
      <c r="U56" s="33"/>
      <c r="V56" s="58"/>
      <c r="W56" s="19"/>
      <c r="X56" s="25"/>
      <c r="Y56" s="59">
        <f t="shared" si="4"/>
        <v>992.64</v>
      </c>
    </row>
    <row r="57" spans="1:25" ht="20.100000000000001" customHeight="1">
      <c r="A57" s="10">
        <f t="shared" si="5"/>
        <v>56</v>
      </c>
      <c r="B57" s="10" t="s">
        <v>97</v>
      </c>
      <c r="C57" s="222">
        <f t="shared" si="3"/>
        <v>971.96</v>
      </c>
      <c r="D57" s="47"/>
      <c r="E57" s="60">
        <v>971.96</v>
      </c>
      <c r="F57" s="149"/>
      <c r="G57" s="165"/>
      <c r="H57" s="166"/>
      <c r="I57" s="216"/>
      <c r="J57" s="168"/>
      <c r="K57" s="203"/>
      <c r="L57" s="167"/>
      <c r="M57" s="168"/>
      <c r="N57" s="169"/>
      <c r="O57" s="350"/>
      <c r="P57" s="251"/>
      <c r="Q57" s="252"/>
      <c r="R57" s="253"/>
      <c r="S57" s="173"/>
      <c r="T57" s="174"/>
      <c r="U57" s="33"/>
      <c r="V57" s="58"/>
      <c r="W57" s="19"/>
      <c r="X57" s="25"/>
      <c r="Y57" s="59">
        <f t="shared" si="4"/>
        <v>971.96</v>
      </c>
    </row>
    <row r="58" spans="1:25" ht="20.100000000000001" customHeight="1">
      <c r="A58" s="10">
        <f t="shared" si="5"/>
        <v>57</v>
      </c>
      <c r="B58" s="10" t="s">
        <v>238</v>
      </c>
      <c r="C58" s="222">
        <f t="shared" si="3"/>
        <v>970.08</v>
      </c>
      <c r="D58" s="47"/>
      <c r="E58" s="60"/>
      <c r="F58" s="149"/>
      <c r="G58" s="165"/>
      <c r="H58" s="166"/>
      <c r="I58" s="216">
        <v>970.08</v>
      </c>
      <c r="J58" s="168"/>
      <c r="K58" s="203"/>
      <c r="L58" s="167"/>
      <c r="M58" s="168"/>
      <c r="N58" s="169"/>
      <c r="O58" s="350"/>
      <c r="P58" s="251"/>
      <c r="Q58" s="252"/>
      <c r="R58" s="253"/>
      <c r="S58" s="173"/>
      <c r="T58" s="174"/>
      <c r="U58" s="33"/>
      <c r="V58" s="58"/>
      <c r="W58" s="19"/>
      <c r="X58" s="25"/>
      <c r="Y58" s="59">
        <f t="shared" si="4"/>
        <v>970.08</v>
      </c>
    </row>
    <row r="59" spans="1:25" ht="20.100000000000001" customHeight="1">
      <c r="A59" s="10">
        <f t="shared" si="5"/>
        <v>58</v>
      </c>
      <c r="B59" s="10" t="s">
        <v>173</v>
      </c>
      <c r="C59" s="222">
        <f t="shared" si="3"/>
        <v>914.44</v>
      </c>
      <c r="D59" s="47"/>
      <c r="E59" s="254"/>
      <c r="F59" s="149"/>
      <c r="G59" s="165">
        <v>914.44</v>
      </c>
      <c r="H59" s="166"/>
      <c r="I59" s="216"/>
      <c r="J59" s="168"/>
      <c r="K59" s="203"/>
      <c r="L59" s="167"/>
      <c r="M59" s="168"/>
      <c r="N59" s="169"/>
      <c r="O59" s="350"/>
      <c r="P59" s="251"/>
      <c r="Q59" s="252"/>
      <c r="R59" s="253"/>
      <c r="S59" s="173"/>
      <c r="T59" s="174"/>
      <c r="U59" s="33"/>
      <c r="V59" s="58"/>
      <c r="W59" s="19"/>
      <c r="X59" s="25"/>
      <c r="Y59" s="59">
        <f t="shared" si="4"/>
        <v>914.44</v>
      </c>
    </row>
    <row r="60" spans="1:25" ht="20.100000000000001" customHeight="1">
      <c r="A60" s="10">
        <f t="shared" si="5"/>
        <v>59</v>
      </c>
      <c r="B60" s="10" t="s">
        <v>304</v>
      </c>
      <c r="C60" s="222">
        <f t="shared" si="3"/>
        <v>890.09</v>
      </c>
      <c r="D60" s="47"/>
      <c r="E60" s="60"/>
      <c r="F60" s="149"/>
      <c r="G60" s="165"/>
      <c r="H60" s="166"/>
      <c r="I60" s="216"/>
      <c r="J60" s="168"/>
      <c r="K60" s="203"/>
      <c r="L60" s="167"/>
      <c r="M60" s="168"/>
      <c r="N60" s="169"/>
      <c r="O60" s="350"/>
      <c r="P60" s="251"/>
      <c r="Q60" s="252">
        <v>890.09</v>
      </c>
      <c r="R60" s="253"/>
      <c r="S60" s="173"/>
      <c r="T60" s="174"/>
      <c r="U60" s="33"/>
      <c r="V60" s="58"/>
      <c r="W60" s="19"/>
      <c r="X60" s="25"/>
      <c r="Y60" s="59">
        <f t="shared" si="4"/>
        <v>890.09</v>
      </c>
    </row>
    <row r="61" spans="1:25" ht="20.100000000000001" customHeight="1">
      <c r="A61" s="10">
        <f t="shared" si="5"/>
        <v>60</v>
      </c>
      <c r="B61" s="10" t="s">
        <v>171</v>
      </c>
      <c r="C61" s="222">
        <f t="shared" si="3"/>
        <v>794.12</v>
      </c>
      <c r="D61" s="47"/>
      <c r="E61" s="60"/>
      <c r="F61" s="149"/>
      <c r="G61" s="165">
        <v>794.12</v>
      </c>
      <c r="H61" s="166"/>
      <c r="I61" s="216"/>
      <c r="J61" s="168"/>
      <c r="K61" s="203"/>
      <c r="L61" s="167"/>
      <c r="M61" s="168"/>
      <c r="N61" s="169"/>
      <c r="O61" s="350"/>
      <c r="P61" s="251"/>
      <c r="Q61" s="252"/>
      <c r="R61" s="253"/>
      <c r="S61" s="173"/>
      <c r="T61" s="174"/>
      <c r="U61" s="33"/>
      <c r="V61" s="58"/>
      <c r="W61" s="19"/>
      <c r="X61" s="25"/>
      <c r="Y61" s="59">
        <f t="shared" si="4"/>
        <v>794.12</v>
      </c>
    </row>
    <row r="62" spans="1:25" ht="20.100000000000001" customHeight="1">
      <c r="A62" s="10">
        <f t="shared" si="5"/>
        <v>61</v>
      </c>
      <c r="B62" s="10" t="s">
        <v>60</v>
      </c>
      <c r="C62" s="222">
        <f t="shared" si="3"/>
        <v>790.54</v>
      </c>
      <c r="D62" s="47">
        <v>790.54</v>
      </c>
      <c r="E62" s="60"/>
      <c r="F62" s="149"/>
      <c r="G62" s="165"/>
      <c r="H62" s="166"/>
      <c r="I62" s="216"/>
      <c r="J62" s="168"/>
      <c r="K62" s="203"/>
      <c r="L62" s="167"/>
      <c r="M62" s="168"/>
      <c r="N62" s="169"/>
      <c r="O62" s="350"/>
      <c r="P62" s="251"/>
      <c r="Q62" s="252"/>
      <c r="R62" s="253"/>
      <c r="S62" s="173"/>
      <c r="T62" s="174"/>
      <c r="U62" s="33"/>
      <c r="V62" s="58"/>
      <c r="W62" s="19"/>
      <c r="X62" s="25"/>
      <c r="Y62" s="59">
        <f t="shared" si="4"/>
        <v>790.54</v>
      </c>
    </row>
    <row r="63" spans="1:25" ht="20.100000000000001" customHeight="1">
      <c r="A63" s="10">
        <f t="shared" si="5"/>
        <v>62</v>
      </c>
      <c r="B63" s="10" t="s">
        <v>141</v>
      </c>
      <c r="C63" s="222">
        <f t="shared" si="3"/>
        <v>785.84</v>
      </c>
      <c r="D63" s="47"/>
      <c r="E63" s="60"/>
      <c r="F63" s="149">
        <v>785.84</v>
      </c>
      <c r="G63" s="165"/>
      <c r="H63" s="166"/>
      <c r="I63" s="216"/>
      <c r="J63" s="168"/>
      <c r="K63" s="203"/>
      <c r="L63" s="167"/>
      <c r="M63" s="168"/>
      <c r="N63" s="169"/>
      <c r="O63" s="350"/>
      <c r="P63" s="251"/>
      <c r="Q63" s="252"/>
      <c r="R63" s="253"/>
      <c r="S63" s="173"/>
      <c r="T63" s="174"/>
      <c r="U63" s="33"/>
      <c r="V63" s="58"/>
      <c r="W63" s="19"/>
      <c r="X63" s="25"/>
      <c r="Y63" s="59">
        <f t="shared" si="4"/>
        <v>785.84</v>
      </c>
    </row>
    <row r="64" spans="1:25" ht="20.100000000000001" customHeight="1">
      <c r="A64" s="10">
        <f t="shared" si="5"/>
        <v>63</v>
      </c>
      <c r="B64" s="10" t="s">
        <v>404</v>
      </c>
      <c r="C64" s="222">
        <f t="shared" si="3"/>
        <v>776.72</v>
      </c>
      <c r="D64" s="47"/>
      <c r="E64" s="254"/>
      <c r="F64" s="149"/>
      <c r="G64" s="165"/>
      <c r="H64" s="166"/>
      <c r="I64" s="216"/>
      <c r="J64" s="168"/>
      <c r="K64" s="203"/>
      <c r="L64" s="167"/>
      <c r="M64" s="168"/>
      <c r="N64" s="169"/>
      <c r="O64" s="350"/>
      <c r="P64" s="251"/>
      <c r="Q64" s="252"/>
      <c r="R64" s="253">
        <v>776.72</v>
      </c>
      <c r="S64" s="173"/>
      <c r="T64" s="174"/>
      <c r="U64" s="33"/>
      <c r="V64" s="58"/>
      <c r="W64" s="19"/>
      <c r="X64" s="25"/>
      <c r="Y64" s="59">
        <f t="shared" si="4"/>
        <v>776.72</v>
      </c>
    </row>
    <row r="65" spans="1:25" ht="20.100000000000001" customHeight="1">
      <c r="A65" s="10">
        <v>64</v>
      </c>
      <c r="B65" s="10" t="s">
        <v>341</v>
      </c>
      <c r="C65" s="222">
        <f t="shared" si="3"/>
        <v>763.28</v>
      </c>
      <c r="D65" s="47"/>
      <c r="E65" s="60"/>
      <c r="F65" s="149"/>
      <c r="G65" s="165"/>
      <c r="H65" s="166"/>
      <c r="I65" s="216"/>
      <c r="J65" s="168"/>
      <c r="K65" s="203"/>
      <c r="L65" s="167"/>
      <c r="M65" s="168">
        <v>763.28</v>
      </c>
      <c r="N65" s="169"/>
      <c r="O65" s="350"/>
      <c r="P65" s="251"/>
      <c r="Q65" s="252"/>
      <c r="R65" s="253"/>
      <c r="S65" s="173"/>
      <c r="T65" s="174"/>
      <c r="U65" s="33"/>
      <c r="V65" s="58"/>
      <c r="W65" s="19"/>
      <c r="X65" s="25"/>
      <c r="Y65" s="59">
        <f t="shared" si="4"/>
        <v>763.28</v>
      </c>
    </row>
    <row r="66" spans="1:25" ht="20.100000000000001" customHeight="1">
      <c r="A66" s="10">
        <f t="shared" ref="A66:A85" si="6">SUM(A65+1)</f>
        <v>65</v>
      </c>
      <c r="B66" s="10" t="s">
        <v>398</v>
      </c>
      <c r="C66" s="222">
        <f t="shared" ref="C66:C97" si="7">SUM(D66:X66)</f>
        <v>733.01</v>
      </c>
      <c r="D66" s="47"/>
      <c r="E66" s="60"/>
      <c r="F66" s="149"/>
      <c r="G66" s="165"/>
      <c r="H66" s="166"/>
      <c r="I66" s="216"/>
      <c r="J66" s="168"/>
      <c r="K66" s="203"/>
      <c r="L66" s="167"/>
      <c r="M66" s="168"/>
      <c r="N66" s="169"/>
      <c r="O66" s="350"/>
      <c r="P66" s="251"/>
      <c r="Q66" s="252">
        <v>733.01</v>
      </c>
      <c r="R66" s="253"/>
      <c r="S66" s="173"/>
      <c r="T66" s="174"/>
      <c r="U66" s="33"/>
      <c r="V66" s="58"/>
      <c r="W66" s="19"/>
      <c r="X66" s="25"/>
      <c r="Y66" s="59">
        <f t="shared" ref="Y66:Y97" si="8">SUM(D66:X66)</f>
        <v>733.01</v>
      </c>
    </row>
    <row r="67" spans="1:25" ht="20.100000000000001" customHeight="1">
      <c r="A67" s="10">
        <f t="shared" si="6"/>
        <v>66</v>
      </c>
      <c r="B67" s="10" t="s">
        <v>327</v>
      </c>
      <c r="C67" s="222">
        <f t="shared" si="7"/>
        <v>665.76</v>
      </c>
      <c r="D67" s="47"/>
      <c r="E67" s="60"/>
      <c r="F67" s="149"/>
      <c r="G67" s="165"/>
      <c r="H67" s="166"/>
      <c r="I67" s="216"/>
      <c r="J67" s="168"/>
      <c r="K67" s="203"/>
      <c r="L67" s="167"/>
      <c r="M67" s="168"/>
      <c r="N67" s="169"/>
      <c r="O67" s="350"/>
      <c r="P67" s="251"/>
      <c r="Q67" s="252"/>
      <c r="R67" s="253">
        <v>665.76</v>
      </c>
      <c r="S67" s="173"/>
      <c r="T67" s="174"/>
      <c r="U67" s="33"/>
      <c r="V67" s="58"/>
      <c r="W67" s="19"/>
      <c r="X67" s="25"/>
      <c r="Y67" s="59">
        <f t="shared" si="8"/>
        <v>665.76</v>
      </c>
    </row>
    <row r="68" spans="1:25" ht="20.100000000000001" customHeight="1">
      <c r="A68" s="10">
        <f t="shared" si="6"/>
        <v>67</v>
      </c>
      <c r="B68" s="10" t="s">
        <v>61</v>
      </c>
      <c r="C68" s="222">
        <f t="shared" si="7"/>
        <v>654.24</v>
      </c>
      <c r="D68" s="47">
        <v>654.24</v>
      </c>
      <c r="E68" s="60"/>
      <c r="F68" s="149"/>
      <c r="G68" s="165"/>
      <c r="H68" s="166"/>
      <c r="I68" s="216"/>
      <c r="J68" s="168"/>
      <c r="K68" s="203"/>
      <c r="L68" s="167"/>
      <c r="M68" s="168"/>
      <c r="N68" s="169"/>
      <c r="O68" s="350"/>
      <c r="P68" s="251"/>
      <c r="Q68" s="252"/>
      <c r="R68" s="253"/>
      <c r="S68" s="173"/>
      <c r="T68" s="174"/>
      <c r="U68" s="33"/>
      <c r="V68" s="58"/>
      <c r="W68" s="19"/>
      <c r="X68" s="25"/>
      <c r="Y68" s="59">
        <f t="shared" si="8"/>
        <v>654.24</v>
      </c>
    </row>
    <row r="69" spans="1:25" ht="20.100000000000001" customHeight="1">
      <c r="A69" s="10">
        <f t="shared" si="6"/>
        <v>68</v>
      </c>
      <c r="B69" s="10" t="s">
        <v>460</v>
      </c>
      <c r="C69" s="222">
        <f t="shared" si="7"/>
        <v>628.66999999999996</v>
      </c>
      <c r="D69" s="47"/>
      <c r="E69" s="60"/>
      <c r="F69" s="149"/>
      <c r="G69" s="165"/>
      <c r="H69" s="166"/>
      <c r="I69" s="216"/>
      <c r="J69" s="168"/>
      <c r="K69" s="203"/>
      <c r="L69" s="167"/>
      <c r="M69" s="168"/>
      <c r="N69" s="169"/>
      <c r="O69" s="350"/>
      <c r="P69" s="251"/>
      <c r="Q69" s="252"/>
      <c r="R69" s="253"/>
      <c r="S69" s="173"/>
      <c r="T69" s="174"/>
      <c r="U69" s="33"/>
      <c r="V69" s="58">
        <v>628.66999999999996</v>
      </c>
      <c r="W69" s="19"/>
      <c r="X69" s="25"/>
      <c r="Y69" s="59">
        <f t="shared" si="8"/>
        <v>628.66999999999996</v>
      </c>
    </row>
    <row r="70" spans="1:25" ht="20.100000000000001" customHeight="1">
      <c r="A70" s="10">
        <f t="shared" si="6"/>
        <v>69</v>
      </c>
      <c r="B70" s="10" t="s">
        <v>142</v>
      </c>
      <c r="C70" s="222">
        <f t="shared" si="7"/>
        <v>571.52</v>
      </c>
      <c r="D70" s="47"/>
      <c r="E70" s="60"/>
      <c r="F70" s="149">
        <v>571.52</v>
      </c>
      <c r="G70" s="165"/>
      <c r="H70" s="166"/>
      <c r="I70" s="216"/>
      <c r="J70" s="168"/>
      <c r="K70" s="203"/>
      <c r="L70" s="167"/>
      <c r="M70" s="168"/>
      <c r="N70" s="169"/>
      <c r="O70" s="350"/>
      <c r="P70" s="251"/>
      <c r="Q70" s="252"/>
      <c r="R70" s="253"/>
      <c r="S70" s="173"/>
      <c r="T70" s="174"/>
      <c r="U70" s="33"/>
      <c r="V70" s="58"/>
      <c r="W70" s="19"/>
      <c r="X70" s="25"/>
      <c r="Y70" s="59">
        <f t="shared" si="8"/>
        <v>571.52</v>
      </c>
    </row>
    <row r="71" spans="1:25" ht="20.100000000000001" customHeight="1">
      <c r="A71" s="10">
        <f t="shared" si="6"/>
        <v>70</v>
      </c>
      <c r="B71" s="10" t="s">
        <v>280</v>
      </c>
      <c r="C71" s="222">
        <f t="shared" si="7"/>
        <v>479.4</v>
      </c>
      <c r="D71" s="47"/>
      <c r="E71" s="60"/>
      <c r="F71" s="149"/>
      <c r="G71" s="165"/>
      <c r="H71" s="166"/>
      <c r="I71" s="216"/>
      <c r="J71" s="168">
        <v>479.4</v>
      </c>
      <c r="K71" s="203"/>
      <c r="L71" s="167"/>
      <c r="M71" s="168"/>
      <c r="N71" s="169"/>
      <c r="O71" s="350"/>
      <c r="P71" s="251"/>
      <c r="Q71" s="252"/>
      <c r="R71" s="253"/>
      <c r="S71" s="173"/>
      <c r="T71" s="174"/>
      <c r="U71" s="33"/>
      <c r="V71" s="58"/>
      <c r="W71" s="19"/>
      <c r="X71" s="25"/>
      <c r="Y71" s="59">
        <f t="shared" si="8"/>
        <v>479.4</v>
      </c>
    </row>
    <row r="72" spans="1:25" ht="20.100000000000001" customHeight="1">
      <c r="A72" s="10">
        <f t="shared" si="6"/>
        <v>71</v>
      </c>
      <c r="B72" s="10" t="s">
        <v>435</v>
      </c>
      <c r="C72" s="222">
        <f t="shared" si="7"/>
        <v>448.38</v>
      </c>
      <c r="D72" s="47"/>
      <c r="E72" s="60"/>
      <c r="F72" s="149"/>
      <c r="G72" s="165"/>
      <c r="H72" s="166"/>
      <c r="I72" s="216"/>
      <c r="J72" s="168"/>
      <c r="K72" s="203"/>
      <c r="L72" s="167"/>
      <c r="M72" s="168"/>
      <c r="N72" s="169"/>
      <c r="O72" s="350"/>
      <c r="P72" s="251"/>
      <c r="Q72" s="252"/>
      <c r="R72" s="253"/>
      <c r="S72" s="173">
        <v>448.38</v>
      </c>
      <c r="T72" s="174"/>
      <c r="U72" s="33"/>
      <c r="V72" s="58"/>
      <c r="W72" s="19"/>
      <c r="X72" s="25"/>
      <c r="Y72" s="59">
        <f t="shared" si="8"/>
        <v>448.38</v>
      </c>
    </row>
    <row r="73" spans="1:25" ht="20.100000000000001" customHeight="1">
      <c r="A73" s="10">
        <f t="shared" si="6"/>
        <v>72</v>
      </c>
      <c r="B73" s="10" t="s">
        <v>447</v>
      </c>
      <c r="C73" s="222">
        <f t="shared" si="7"/>
        <v>444</v>
      </c>
      <c r="D73" s="47"/>
      <c r="E73" s="60"/>
      <c r="F73" s="149"/>
      <c r="G73" s="165"/>
      <c r="H73" s="166"/>
      <c r="I73" s="216"/>
      <c r="J73" s="168"/>
      <c r="K73" s="203"/>
      <c r="L73" s="167"/>
      <c r="M73" s="168"/>
      <c r="N73" s="169"/>
      <c r="O73" s="350"/>
      <c r="P73" s="251"/>
      <c r="Q73" s="252"/>
      <c r="R73" s="253"/>
      <c r="S73" s="173"/>
      <c r="T73" s="174"/>
      <c r="U73" s="33">
        <v>444</v>
      </c>
      <c r="V73" s="58"/>
      <c r="W73" s="19"/>
      <c r="X73" s="25"/>
      <c r="Y73" s="59">
        <f t="shared" si="8"/>
        <v>444</v>
      </c>
    </row>
    <row r="74" spans="1:25" ht="20.100000000000001" customHeight="1">
      <c r="A74" s="10">
        <f t="shared" si="6"/>
        <v>73</v>
      </c>
      <c r="B74" s="10" t="s">
        <v>99</v>
      </c>
      <c r="C74" s="222">
        <f t="shared" si="7"/>
        <v>441.8</v>
      </c>
      <c r="D74" s="47"/>
      <c r="E74" s="60">
        <v>441.8</v>
      </c>
      <c r="F74" s="149"/>
      <c r="G74" s="165"/>
      <c r="H74" s="166"/>
      <c r="I74" s="216"/>
      <c r="J74" s="168"/>
      <c r="K74" s="203"/>
      <c r="L74" s="167"/>
      <c r="M74" s="168"/>
      <c r="N74" s="169"/>
      <c r="O74" s="350"/>
      <c r="P74" s="251"/>
      <c r="Q74" s="252"/>
      <c r="R74" s="253"/>
      <c r="S74" s="173"/>
      <c r="T74" s="174"/>
      <c r="U74" s="33"/>
      <c r="V74" s="58"/>
      <c r="W74" s="19"/>
      <c r="X74" s="25"/>
      <c r="Y74" s="59">
        <f t="shared" si="8"/>
        <v>441.8</v>
      </c>
    </row>
    <row r="75" spans="1:25" ht="20.100000000000001" customHeight="1">
      <c r="A75" s="10">
        <f t="shared" si="6"/>
        <v>74</v>
      </c>
      <c r="B75" s="10" t="s">
        <v>342</v>
      </c>
      <c r="C75" s="222">
        <f t="shared" si="7"/>
        <v>436.16</v>
      </c>
      <c r="D75" s="47"/>
      <c r="E75" s="60"/>
      <c r="F75" s="149"/>
      <c r="G75" s="165"/>
      <c r="H75" s="166"/>
      <c r="I75" s="216"/>
      <c r="J75" s="168"/>
      <c r="K75" s="203"/>
      <c r="L75" s="167"/>
      <c r="M75" s="168">
        <v>436.16</v>
      </c>
      <c r="N75" s="169"/>
      <c r="O75" s="350"/>
      <c r="P75" s="251"/>
      <c r="Q75" s="252"/>
      <c r="R75" s="253"/>
      <c r="S75" s="173"/>
      <c r="T75" s="174"/>
      <c r="U75" s="33"/>
      <c r="V75" s="58"/>
      <c r="W75" s="19"/>
      <c r="X75" s="25"/>
      <c r="Y75" s="59">
        <f t="shared" si="8"/>
        <v>436.16</v>
      </c>
    </row>
    <row r="76" spans="1:25" ht="20.100000000000001" customHeight="1">
      <c r="A76" s="10">
        <f t="shared" si="6"/>
        <v>75</v>
      </c>
      <c r="B76" s="10" t="s">
        <v>300</v>
      </c>
      <c r="C76" s="222">
        <f t="shared" si="7"/>
        <v>421.5</v>
      </c>
      <c r="D76" s="47"/>
      <c r="E76" s="60"/>
      <c r="F76" s="149"/>
      <c r="G76" s="165"/>
      <c r="H76" s="166"/>
      <c r="I76" s="216"/>
      <c r="J76" s="168"/>
      <c r="K76" s="203">
        <v>421.5</v>
      </c>
      <c r="L76" s="167"/>
      <c r="M76" s="168"/>
      <c r="N76" s="169"/>
      <c r="O76" s="350"/>
      <c r="P76" s="251"/>
      <c r="Q76" s="252"/>
      <c r="R76" s="253"/>
      <c r="S76" s="173"/>
      <c r="T76" s="174"/>
      <c r="U76" s="33"/>
      <c r="V76" s="58"/>
      <c r="W76" s="19"/>
      <c r="X76" s="25"/>
      <c r="Y76" s="59">
        <f t="shared" si="8"/>
        <v>421.5</v>
      </c>
    </row>
    <row r="77" spans="1:25" ht="20.100000000000001" customHeight="1">
      <c r="A77" s="10">
        <f t="shared" si="6"/>
        <v>76</v>
      </c>
      <c r="B77" s="10" t="s">
        <v>470</v>
      </c>
      <c r="C77" s="222">
        <f t="shared" si="7"/>
        <v>413.6</v>
      </c>
      <c r="D77" s="47"/>
      <c r="E77" s="60"/>
      <c r="F77" s="149"/>
      <c r="G77" s="165"/>
      <c r="H77" s="166"/>
      <c r="I77" s="216"/>
      <c r="J77" s="168"/>
      <c r="K77" s="203"/>
      <c r="L77" s="167"/>
      <c r="M77" s="168"/>
      <c r="N77" s="169"/>
      <c r="O77" s="350"/>
      <c r="P77" s="251"/>
      <c r="Q77" s="252"/>
      <c r="R77" s="253"/>
      <c r="S77" s="173"/>
      <c r="T77" s="174"/>
      <c r="U77" s="33"/>
      <c r="V77" s="58"/>
      <c r="W77" s="19"/>
      <c r="X77" s="25">
        <v>413.6</v>
      </c>
      <c r="Y77" s="59">
        <f t="shared" si="8"/>
        <v>413.6</v>
      </c>
    </row>
    <row r="78" spans="1:25">
      <c r="A78" s="10">
        <f t="shared" si="6"/>
        <v>77</v>
      </c>
      <c r="B78" s="10" t="s">
        <v>236</v>
      </c>
      <c r="C78" s="222">
        <f t="shared" si="7"/>
        <v>401.76</v>
      </c>
      <c r="D78" s="47"/>
      <c r="E78" s="60"/>
      <c r="F78" s="149"/>
      <c r="G78" s="165"/>
      <c r="H78" s="166"/>
      <c r="I78" s="216">
        <v>202.1</v>
      </c>
      <c r="J78" s="168"/>
      <c r="K78" s="203">
        <v>199.66</v>
      </c>
      <c r="L78" s="167"/>
      <c r="M78" s="168"/>
      <c r="N78" s="169"/>
      <c r="O78" s="350"/>
      <c r="P78" s="251"/>
      <c r="Q78" s="252"/>
      <c r="R78" s="253"/>
      <c r="S78" s="173"/>
      <c r="T78" s="174"/>
      <c r="U78" s="33"/>
      <c r="V78" s="58"/>
      <c r="W78" s="19"/>
      <c r="X78" s="25"/>
      <c r="Y78" s="59">
        <f t="shared" si="8"/>
        <v>401.76</v>
      </c>
    </row>
    <row r="79" spans="1:25">
      <c r="A79" s="10">
        <f t="shared" si="6"/>
        <v>78</v>
      </c>
      <c r="B79" s="10" t="s">
        <v>406</v>
      </c>
      <c r="C79" s="222">
        <f t="shared" si="7"/>
        <v>388.36</v>
      </c>
      <c r="D79" s="47"/>
      <c r="E79" s="254"/>
      <c r="F79" s="149"/>
      <c r="G79" s="165"/>
      <c r="H79" s="166"/>
      <c r="I79" s="216"/>
      <c r="J79" s="168"/>
      <c r="K79" s="203"/>
      <c r="L79" s="167"/>
      <c r="M79" s="168"/>
      <c r="N79" s="169"/>
      <c r="O79" s="350"/>
      <c r="P79" s="251"/>
      <c r="Q79" s="252"/>
      <c r="R79" s="253">
        <v>388.36</v>
      </c>
      <c r="S79" s="173"/>
      <c r="T79" s="174"/>
      <c r="U79" s="33"/>
      <c r="V79" s="58"/>
      <c r="W79" s="19"/>
      <c r="X79" s="25"/>
      <c r="Y79" s="59">
        <f t="shared" si="8"/>
        <v>388.36</v>
      </c>
    </row>
    <row r="80" spans="1:25">
      <c r="A80" s="10">
        <f t="shared" si="6"/>
        <v>79</v>
      </c>
      <c r="B80" s="10" t="s">
        <v>400</v>
      </c>
      <c r="C80" s="222">
        <f t="shared" si="7"/>
        <v>381.72</v>
      </c>
      <c r="D80" s="47"/>
      <c r="E80" s="60"/>
      <c r="F80" s="149"/>
      <c r="G80" s="165"/>
      <c r="H80" s="166"/>
      <c r="I80" s="216"/>
      <c r="J80" s="168"/>
      <c r="K80" s="203"/>
      <c r="L80" s="167"/>
      <c r="M80" s="168"/>
      <c r="N80" s="169"/>
      <c r="O80" s="350"/>
      <c r="P80" s="251"/>
      <c r="Q80" s="252">
        <v>104.72</v>
      </c>
      <c r="R80" s="253"/>
      <c r="S80" s="173"/>
      <c r="T80" s="174"/>
      <c r="U80" s="33">
        <v>277</v>
      </c>
      <c r="V80" s="58"/>
      <c r="W80" s="19"/>
      <c r="X80" s="25"/>
      <c r="Y80" s="59">
        <f t="shared" si="8"/>
        <v>381.72</v>
      </c>
    </row>
    <row r="81" spans="1:25">
      <c r="A81" s="10">
        <f t="shared" si="6"/>
        <v>80</v>
      </c>
      <c r="B81" s="10" t="s">
        <v>229</v>
      </c>
      <c r="C81" s="222">
        <f t="shared" si="7"/>
        <v>343.1</v>
      </c>
      <c r="D81" s="47"/>
      <c r="E81" s="60"/>
      <c r="F81" s="149"/>
      <c r="G81" s="165"/>
      <c r="H81" s="166">
        <v>343.1</v>
      </c>
      <c r="I81" s="216"/>
      <c r="J81" s="168"/>
      <c r="K81" s="203"/>
      <c r="L81" s="167"/>
      <c r="M81" s="168"/>
      <c r="N81" s="169"/>
      <c r="O81" s="350"/>
      <c r="P81" s="251"/>
      <c r="Q81" s="252"/>
      <c r="R81" s="253"/>
      <c r="S81" s="173"/>
      <c r="T81" s="174"/>
      <c r="U81" s="33"/>
      <c r="V81" s="58"/>
      <c r="W81" s="19"/>
      <c r="X81" s="25"/>
      <c r="Y81" s="59">
        <f t="shared" si="8"/>
        <v>343.1</v>
      </c>
    </row>
    <row r="82" spans="1:25">
      <c r="A82" s="10">
        <f t="shared" si="6"/>
        <v>81</v>
      </c>
      <c r="B82" s="10" t="s">
        <v>414</v>
      </c>
      <c r="C82" s="222">
        <f t="shared" si="7"/>
        <v>314.89999999999998</v>
      </c>
      <c r="D82" s="47"/>
      <c r="E82" s="60"/>
      <c r="F82" s="149"/>
      <c r="G82" s="165"/>
      <c r="H82" s="166"/>
      <c r="I82" s="216"/>
      <c r="J82" s="168"/>
      <c r="K82" s="203"/>
      <c r="L82" s="167"/>
      <c r="M82" s="168"/>
      <c r="N82" s="169"/>
      <c r="O82" s="350"/>
      <c r="P82" s="251"/>
      <c r="Q82" s="252"/>
      <c r="R82" s="253"/>
      <c r="S82" s="173"/>
      <c r="T82" s="174">
        <v>314.89999999999998</v>
      </c>
      <c r="U82" s="33"/>
      <c r="V82" s="58"/>
      <c r="W82" s="19"/>
      <c r="X82" s="25"/>
      <c r="Y82" s="59">
        <f t="shared" si="8"/>
        <v>314.89999999999998</v>
      </c>
    </row>
    <row r="83" spans="1:25">
      <c r="A83" s="10">
        <f t="shared" si="6"/>
        <v>82</v>
      </c>
      <c r="B83" s="10" t="s">
        <v>343</v>
      </c>
      <c r="C83" s="222">
        <f t="shared" si="7"/>
        <v>272.60000000000002</v>
      </c>
      <c r="D83" s="47"/>
      <c r="E83" s="60"/>
      <c r="F83" s="149"/>
      <c r="G83" s="165"/>
      <c r="H83" s="166"/>
      <c r="I83" s="216"/>
      <c r="J83" s="168"/>
      <c r="K83" s="203"/>
      <c r="L83" s="167"/>
      <c r="M83" s="168">
        <v>272.60000000000002</v>
      </c>
      <c r="N83" s="169"/>
      <c r="O83" s="350"/>
      <c r="P83" s="251"/>
      <c r="Q83" s="252"/>
      <c r="R83" s="253"/>
      <c r="S83" s="173"/>
      <c r="T83" s="174"/>
      <c r="U83" s="33"/>
      <c r="V83" s="58"/>
      <c r="W83" s="19"/>
      <c r="X83" s="25"/>
      <c r="Y83" s="59">
        <f t="shared" si="8"/>
        <v>272.60000000000002</v>
      </c>
    </row>
    <row r="84" spans="1:25">
      <c r="A84" s="10">
        <f t="shared" si="6"/>
        <v>83</v>
      </c>
      <c r="B84" s="10" t="s">
        <v>278</v>
      </c>
      <c r="C84" s="222">
        <f t="shared" si="7"/>
        <v>191.76</v>
      </c>
      <c r="D84" s="47"/>
      <c r="E84" s="60"/>
      <c r="F84" s="149"/>
      <c r="G84" s="165"/>
      <c r="H84" s="166"/>
      <c r="I84" s="216"/>
      <c r="J84" s="168">
        <v>191.76</v>
      </c>
      <c r="K84" s="203"/>
      <c r="L84" s="167"/>
      <c r="M84" s="168"/>
      <c r="N84" s="169"/>
      <c r="O84" s="350"/>
      <c r="P84" s="251"/>
      <c r="Q84" s="252"/>
      <c r="R84" s="253"/>
      <c r="S84" s="173"/>
      <c r="T84" s="174"/>
      <c r="U84" s="33"/>
      <c r="V84" s="58"/>
      <c r="W84" s="19"/>
      <c r="X84" s="25"/>
      <c r="Y84" s="59">
        <f t="shared" si="8"/>
        <v>191.76</v>
      </c>
    </row>
    <row r="85" spans="1:25">
      <c r="A85" s="10">
        <f t="shared" si="6"/>
        <v>84</v>
      </c>
      <c r="B85" s="153"/>
      <c r="C85" s="222">
        <f>SUM(D85:V85)</f>
        <v>0</v>
      </c>
      <c r="D85" s="47"/>
      <c r="E85" s="60"/>
      <c r="F85" s="149"/>
      <c r="G85" s="165"/>
      <c r="H85" s="166"/>
      <c r="I85" s="216"/>
      <c r="J85" s="168"/>
      <c r="K85" s="203"/>
      <c r="L85" s="167"/>
      <c r="M85" s="168"/>
      <c r="N85" s="169"/>
      <c r="O85" s="350"/>
      <c r="P85" s="251"/>
      <c r="Q85" s="252"/>
      <c r="R85" s="253"/>
      <c r="S85" s="173"/>
      <c r="T85" s="174"/>
      <c r="U85" s="33"/>
      <c r="V85" s="58"/>
      <c r="W85" s="19"/>
      <c r="X85" s="25"/>
      <c r="Y85" s="59">
        <f t="shared" ref="Y85" si="9">SUM(D85:X85)</f>
        <v>0</v>
      </c>
    </row>
    <row r="86" spans="1:25">
      <c r="B86" s="153"/>
      <c r="C86" s="222"/>
      <c r="D86" s="47"/>
      <c r="E86" s="60"/>
      <c r="F86" s="149"/>
      <c r="G86" s="165"/>
      <c r="H86" s="166"/>
      <c r="I86" s="216"/>
      <c r="J86" s="168"/>
      <c r="K86" s="203"/>
      <c r="L86" s="167"/>
      <c r="M86" s="168"/>
      <c r="N86" s="169"/>
      <c r="O86" s="350"/>
      <c r="P86" s="251"/>
      <c r="Q86" s="252"/>
      <c r="R86" s="253"/>
      <c r="S86" s="173"/>
      <c r="T86" s="174"/>
      <c r="U86" s="33"/>
      <c r="V86" s="58"/>
      <c r="W86" s="19"/>
      <c r="X86" s="25"/>
      <c r="Y86" s="185"/>
    </row>
    <row r="87" spans="1:25">
      <c r="B87" s="153"/>
      <c r="S87" s="56"/>
      <c r="T87" s="62"/>
    </row>
    <row r="88" spans="1:25">
      <c r="S88" s="56"/>
      <c r="T88" s="62"/>
    </row>
    <row r="89" spans="1:25">
      <c r="B89" s="153"/>
      <c r="S89" s="56"/>
      <c r="T89" s="62"/>
    </row>
    <row r="90" spans="1:25">
      <c r="S90" s="56"/>
      <c r="T90" s="62"/>
    </row>
    <row r="91" spans="1:25">
      <c r="S91" s="56"/>
      <c r="T91" s="62"/>
    </row>
    <row r="92" spans="1:25">
      <c r="S92" s="56"/>
      <c r="T92" s="62"/>
    </row>
    <row r="93" spans="1:25">
      <c r="S93" s="56"/>
      <c r="T93" s="62"/>
    </row>
    <row r="94" spans="1:25">
      <c r="S94" s="56"/>
      <c r="T94" s="62"/>
    </row>
    <row r="95" spans="1:25">
      <c r="S95" s="56"/>
      <c r="T95" s="62"/>
    </row>
    <row r="96" spans="1:25">
      <c r="S96" s="56"/>
      <c r="T96" s="62"/>
    </row>
    <row r="97" spans="2:20">
      <c r="S97" s="56"/>
      <c r="T97" s="62"/>
    </row>
    <row r="98" spans="2:20">
      <c r="B98" s="153"/>
      <c r="S98" s="56"/>
      <c r="T98" s="62"/>
    </row>
    <row r="99" spans="2:20">
      <c r="S99" s="56"/>
      <c r="T99" s="62"/>
    </row>
    <row r="100" spans="2:20">
      <c r="B100" s="153"/>
      <c r="S100" s="56"/>
      <c r="T100" s="62"/>
    </row>
    <row r="101" spans="2:20">
      <c r="S101" s="56"/>
      <c r="T101" s="62"/>
    </row>
    <row r="102" spans="2:20">
      <c r="B102" s="153"/>
      <c r="S102" s="56"/>
      <c r="T102" s="62"/>
    </row>
    <row r="103" spans="2:20">
      <c r="B103" s="153"/>
      <c r="S103" s="56"/>
      <c r="T103" s="62"/>
    </row>
    <row r="104" spans="2:20">
      <c r="B104" s="153"/>
      <c r="S104" s="56"/>
      <c r="T104" s="62"/>
    </row>
    <row r="105" spans="2:20">
      <c r="B105" s="153"/>
      <c r="S105" s="56"/>
      <c r="T105" s="62"/>
    </row>
    <row r="106" spans="2:20">
      <c r="S106" s="56"/>
      <c r="T106" s="62"/>
    </row>
    <row r="107" spans="2:20">
      <c r="S107" s="56"/>
      <c r="T107" s="62"/>
    </row>
    <row r="108" spans="2:20">
      <c r="B108" s="153"/>
      <c r="S108" s="56"/>
      <c r="T108" s="62"/>
    </row>
    <row r="109" spans="2:20">
      <c r="S109" s="56"/>
      <c r="T109" s="62"/>
    </row>
    <row r="110" spans="2:20">
      <c r="S110" s="56"/>
      <c r="T110" s="62"/>
    </row>
    <row r="111" spans="2:20">
      <c r="S111" s="56"/>
      <c r="T111" s="62"/>
    </row>
    <row r="112" spans="2:20">
      <c r="B112" s="153"/>
      <c r="S112" s="56"/>
      <c r="T112" s="62"/>
    </row>
    <row r="113" spans="2:20">
      <c r="S113" s="56"/>
      <c r="T113" s="62"/>
    </row>
    <row r="114" spans="2:20">
      <c r="S114" s="56"/>
      <c r="T114" s="62"/>
    </row>
    <row r="115" spans="2:20">
      <c r="S115" s="56"/>
      <c r="T115" s="62"/>
    </row>
    <row r="116" spans="2:20">
      <c r="S116" s="56"/>
      <c r="T116" s="62"/>
    </row>
    <row r="117" spans="2:20">
      <c r="S117" s="56"/>
      <c r="T117" s="62"/>
    </row>
    <row r="118" spans="2:20">
      <c r="S118" s="56"/>
      <c r="T118" s="62"/>
    </row>
    <row r="119" spans="2:20">
      <c r="S119" s="56"/>
      <c r="T119" s="62"/>
    </row>
    <row r="120" spans="2:20">
      <c r="S120" s="56"/>
      <c r="T120" s="62"/>
    </row>
    <row r="121" spans="2:20">
      <c r="S121" s="56"/>
      <c r="T121" s="62"/>
    </row>
    <row r="122" spans="2:20">
      <c r="B122" s="153"/>
      <c r="S122" s="56"/>
      <c r="T122" s="62"/>
    </row>
    <row r="123" spans="2:20">
      <c r="S123" s="56"/>
      <c r="T123" s="62"/>
    </row>
    <row r="124" spans="2:20">
      <c r="S124" s="56"/>
      <c r="T124" s="62"/>
    </row>
    <row r="125" spans="2:20">
      <c r="B125" s="153"/>
      <c r="S125" s="56"/>
      <c r="T125" s="62"/>
    </row>
    <row r="126" spans="2:20">
      <c r="S126" s="56"/>
      <c r="T126" s="62"/>
    </row>
    <row r="127" spans="2:20">
      <c r="S127" s="56"/>
      <c r="T127" s="62"/>
    </row>
    <row r="128" spans="2:20">
      <c r="S128" s="56"/>
      <c r="T128" s="62"/>
    </row>
    <row r="129" spans="2:20">
      <c r="B129" s="153"/>
      <c r="S129" s="56"/>
      <c r="T129" s="62"/>
    </row>
    <row r="130" spans="2:20">
      <c r="S130" s="56"/>
      <c r="T130" s="62"/>
    </row>
    <row r="131" spans="2:20">
      <c r="S131" s="56"/>
      <c r="T131" s="62"/>
    </row>
    <row r="132" spans="2:20">
      <c r="S132" s="56"/>
      <c r="T132" s="62"/>
    </row>
    <row r="133" spans="2:20">
      <c r="S133" s="56"/>
      <c r="T133" s="62"/>
    </row>
    <row r="134" spans="2:20">
      <c r="S134" s="56"/>
      <c r="T134" s="62"/>
    </row>
    <row r="135" spans="2:20">
      <c r="S135" s="56"/>
      <c r="T135" s="62"/>
    </row>
    <row r="136" spans="2:20">
      <c r="S136" s="56"/>
      <c r="T136" s="62"/>
    </row>
    <row r="137" spans="2:20">
      <c r="S137" s="56"/>
      <c r="T137" s="62"/>
    </row>
    <row r="138" spans="2:20">
      <c r="S138" s="56"/>
      <c r="T138" s="62"/>
    </row>
    <row r="139" spans="2:20">
      <c r="B139" s="153"/>
      <c r="S139" s="56"/>
      <c r="T139" s="62"/>
    </row>
    <row r="140" spans="2:20">
      <c r="S140" s="56"/>
      <c r="T140" s="62"/>
    </row>
    <row r="141" spans="2:20">
      <c r="S141" s="56"/>
      <c r="T141" s="62"/>
    </row>
    <row r="142" spans="2:20">
      <c r="S142" s="56"/>
      <c r="T142" s="62"/>
    </row>
    <row r="143" spans="2:20">
      <c r="S143" s="56"/>
      <c r="T143" s="62"/>
    </row>
    <row r="144" spans="2:20">
      <c r="S144" s="56"/>
      <c r="T144" s="62"/>
    </row>
    <row r="145" spans="2:20">
      <c r="S145" s="56"/>
      <c r="T145" s="62"/>
    </row>
    <row r="146" spans="2:20">
      <c r="B146" s="153"/>
      <c r="S146" s="56"/>
      <c r="T146" s="62"/>
    </row>
    <row r="147" spans="2:20">
      <c r="B147" s="153"/>
      <c r="S147" s="56"/>
      <c r="T147" s="62"/>
    </row>
    <row r="148" spans="2:20">
      <c r="B148" s="153"/>
      <c r="S148" s="56"/>
      <c r="T148" s="62"/>
    </row>
    <row r="149" spans="2:20">
      <c r="S149" s="56"/>
      <c r="T149" s="62"/>
    </row>
    <row r="150" spans="2:20">
      <c r="S150" s="56"/>
      <c r="T150" s="62"/>
    </row>
    <row r="151" spans="2:20">
      <c r="S151" s="56"/>
      <c r="T151" s="62"/>
    </row>
    <row r="152" spans="2:20">
      <c r="S152" s="56"/>
      <c r="T152" s="62"/>
    </row>
    <row r="153" spans="2:20">
      <c r="B153" s="153"/>
      <c r="S153" s="56"/>
      <c r="T153" s="62"/>
    </row>
    <row r="154" spans="2:20">
      <c r="S154" s="56"/>
      <c r="T154" s="62"/>
    </row>
    <row r="155" spans="2:20">
      <c r="S155" s="56"/>
      <c r="T155" s="62"/>
    </row>
    <row r="156" spans="2:20">
      <c r="S156" s="56"/>
      <c r="T156" s="62"/>
    </row>
    <row r="157" spans="2:20">
      <c r="S157" s="56"/>
      <c r="T157" s="62"/>
    </row>
    <row r="158" spans="2:20">
      <c r="S158" s="56"/>
      <c r="T158" s="62"/>
    </row>
    <row r="159" spans="2:20">
      <c r="S159" s="56"/>
      <c r="T159" s="62"/>
    </row>
    <row r="160" spans="2:20">
      <c r="S160" s="56"/>
      <c r="T160" s="62"/>
    </row>
    <row r="161" spans="19:20">
      <c r="S161" s="56"/>
      <c r="T161" s="62"/>
    </row>
    <row r="162" spans="19:20">
      <c r="S162" s="56"/>
      <c r="T162" s="62"/>
    </row>
    <row r="163" spans="19:20">
      <c r="S163" s="56"/>
      <c r="T163" s="62"/>
    </row>
    <row r="164" spans="19:20">
      <c r="S164" s="56"/>
      <c r="T164" s="62"/>
    </row>
    <row r="165" spans="19:20">
      <c r="S165" s="56"/>
      <c r="T165" s="62"/>
    </row>
    <row r="166" spans="19:20">
      <c r="S166" s="56"/>
      <c r="T166" s="62"/>
    </row>
    <row r="167" spans="19:20">
      <c r="S167" s="56"/>
      <c r="T167" s="62"/>
    </row>
    <row r="168" spans="19:20">
      <c r="S168" s="56"/>
      <c r="T168" s="62"/>
    </row>
    <row r="169" spans="19:20">
      <c r="S169" s="56"/>
      <c r="T169" s="62"/>
    </row>
    <row r="170" spans="19:20">
      <c r="S170" s="56"/>
      <c r="T170" s="62"/>
    </row>
    <row r="171" spans="19:20">
      <c r="S171" s="56"/>
      <c r="T171" s="62"/>
    </row>
    <row r="172" spans="19:20">
      <c r="S172" s="56"/>
      <c r="T172" s="62"/>
    </row>
    <row r="173" spans="19:20">
      <c r="S173" s="56"/>
      <c r="T173" s="62"/>
    </row>
    <row r="174" spans="19:20">
      <c r="S174" s="56"/>
      <c r="T174" s="62"/>
    </row>
    <row r="175" spans="19:20">
      <c r="S175" s="56"/>
      <c r="T175" s="62"/>
    </row>
    <row r="176" spans="19:20">
      <c r="S176" s="56"/>
      <c r="T176" s="62"/>
    </row>
    <row r="177" spans="19:20">
      <c r="S177" s="56"/>
      <c r="T177" s="62"/>
    </row>
    <row r="178" spans="19:20">
      <c r="S178" s="56"/>
      <c r="T178" s="62"/>
    </row>
    <row r="179" spans="19:20">
      <c r="S179" s="56"/>
      <c r="T179" s="62"/>
    </row>
    <row r="180" spans="19:20">
      <c r="S180" s="56"/>
      <c r="T180" s="62"/>
    </row>
    <row r="181" spans="19:20">
      <c r="S181" s="56"/>
      <c r="T181" s="62"/>
    </row>
    <row r="182" spans="19:20">
      <c r="S182" s="56"/>
      <c r="T182" s="62"/>
    </row>
    <row r="183" spans="19:20">
      <c r="S183" s="56"/>
      <c r="T183" s="62"/>
    </row>
    <row r="184" spans="19:20">
      <c r="S184" s="56"/>
      <c r="T184" s="62"/>
    </row>
    <row r="185" spans="19:20">
      <c r="S185" s="56"/>
      <c r="T185" s="62"/>
    </row>
    <row r="186" spans="19:20">
      <c r="S186" s="56"/>
      <c r="T186" s="62"/>
    </row>
    <row r="187" spans="19:20">
      <c r="S187" s="56"/>
      <c r="T187" s="62"/>
    </row>
    <row r="188" spans="19:20">
      <c r="S188" s="56"/>
      <c r="T188" s="62"/>
    </row>
    <row r="189" spans="19:20">
      <c r="S189" s="56"/>
      <c r="T189" s="62"/>
    </row>
    <row r="190" spans="19:20">
      <c r="S190" s="56"/>
      <c r="T190" s="62"/>
    </row>
    <row r="191" spans="19:20">
      <c r="S191" s="56"/>
      <c r="T191" s="62"/>
    </row>
    <row r="192" spans="19:20">
      <c r="S192" s="56"/>
      <c r="T192" s="62"/>
    </row>
    <row r="193" spans="19:20">
      <c r="S193" s="56"/>
      <c r="T193" s="62"/>
    </row>
    <row r="194" spans="19:20">
      <c r="S194" s="56"/>
      <c r="T194" s="62"/>
    </row>
    <row r="195" spans="19:20">
      <c r="S195" s="56"/>
      <c r="T195" s="62"/>
    </row>
    <row r="196" spans="19:20">
      <c r="S196" s="56"/>
      <c r="T196" s="62"/>
    </row>
    <row r="197" spans="19:20">
      <c r="S197" s="56"/>
      <c r="T197" s="62"/>
    </row>
    <row r="198" spans="19:20">
      <c r="S198" s="56"/>
      <c r="T198" s="62"/>
    </row>
    <row r="199" spans="19:20">
      <c r="S199" s="56"/>
      <c r="T199" s="62"/>
    </row>
    <row r="200" spans="19:20">
      <c r="S200" s="56"/>
      <c r="T200" s="62"/>
    </row>
    <row r="201" spans="19:20">
      <c r="S201" s="56"/>
      <c r="T201" s="62"/>
    </row>
    <row r="202" spans="19:20">
      <c r="S202" s="56"/>
      <c r="T202" s="62"/>
    </row>
    <row r="203" spans="19:20">
      <c r="S203" s="56"/>
      <c r="T203" s="62"/>
    </row>
    <row r="204" spans="19:20">
      <c r="S204" s="56"/>
      <c r="T204" s="62"/>
    </row>
    <row r="205" spans="19:20">
      <c r="S205" s="56"/>
      <c r="T205" s="62"/>
    </row>
    <row r="206" spans="19:20">
      <c r="S206" s="56"/>
      <c r="T206" s="62"/>
    </row>
    <row r="207" spans="19:20">
      <c r="S207" s="56"/>
      <c r="T207" s="62"/>
    </row>
    <row r="208" spans="19:20">
      <c r="S208" s="56"/>
      <c r="T208" s="62"/>
    </row>
    <row r="209" spans="19:20">
      <c r="S209" s="56"/>
      <c r="T209" s="62"/>
    </row>
    <row r="210" spans="19:20">
      <c r="S210" s="56"/>
      <c r="T210" s="62"/>
    </row>
    <row r="211" spans="19:20">
      <c r="S211" s="56"/>
      <c r="T211" s="62"/>
    </row>
    <row r="212" spans="19:20">
      <c r="S212" s="56"/>
      <c r="T212" s="62"/>
    </row>
    <row r="213" spans="19:20">
      <c r="S213" s="56"/>
      <c r="T213" s="62"/>
    </row>
    <row r="214" spans="19:20">
      <c r="S214" s="56"/>
      <c r="T214" s="62"/>
    </row>
    <row r="215" spans="19:20">
      <c r="S215" s="56"/>
      <c r="T215" s="62"/>
    </row>
    <row r="216" spans="19:20">
      <c r="S216" s="56"/>
      <c r="T216" s="62"/>
    </row>
    <row r="217" spans="19:20">
      <c r="S217" s="56"/>
      <c r="T217" s="62"/>
    </row>
    <row r="218" spans="19:20">
      <c r="S218" s="56"/>
      <c r="T218" s="62"/>
    </row>
    <row r="219" spans="19:20">
      <c r="S219" s="56"/>
      <c r="T219" s="62"/>
    </row>
    <row r="220" spans="19:20">
      <c r="S220" s="56"/>
      <c r="T220" s="62"/>
    </row>
    <row r="221" spans="19:20">
      <c r="S221" s="56"/>
      <c r="T221" s="62"/>
    </row>
    <row r="222" spans="19:20">
      <c r="S222" s="56"/>
      <c r="T222" s="62"/>
    </row>
    <row r="223" spans="19:20">
      <c r="S223" s="56"/>
      <c r="T223" s="62"/>
    </row>
    <row r="224" spans="19:20">
      <c r="S224" s="56"/>
      <c r="T224" s="62"/>
    </row>
    <row r="225" spans="19:20">
      <c r="S225" s="56"/>
      <c r="T225" s="62"/>
    </row>
    <row r="226" spans="19:20">
      <c r="S226" s="56"/>
      <c r="T226" s="62"/>
    </row>
    <row r="227" spans="19:20">
      <c r="S227" s="56"/>
      <c r="T227" s="62"/>
    </row>
    <row r="228" spans="19:20">
      <c r="S228" s="56"/>
      <c r="T228" s="62"/>
    </row>
    <row r="229" spans="19:20">
      <c r="S229" s="56"/>
      <c r="T229" s="62"/>
    </row>
    <row r="230" spans="19:20">
      <c r="S230" s="56"/>
      <c r="T230" s="62"/>
    </row>
    <row r="231" spans="19:20">
      <c r="S231" s="56"/>
      <c r="T231" s="62"/>
    </row>
    <row r="232" spans="19:20">
      <c r="S232" s="56"/>
      <c r="T232" s="62"/>
    </row>
    <row r="233" spans="19:20">
      <c r="S233" s="56"/>
      <c r="T233" s="62"/>
    </row>
    <row r="234" spans="19:20">
      <c r="S234" s="56"/>
      <c r="T234" s="62"/>
    </row>
    <row r="235" spans="19:20">
      <c r="S235" s="56"/>
      <c r="T235" s="62"/>
    </row>
    <row r="236" spans="19:20">
      <c r="S236" s="56"/>
      <c r="T236" s="62"/>
    </row>
    <row r="237" spans="19:20">
      <c r="S237" s="56"/>
      <c r="T237" s="62"/>
    </row>
    <row r="238" spans="19:20">
      <c r="S238" s="56"/>
      <c r="T238" s="62"/>
    </row>
    <row r="239" spans="19:20">
      <c r="S239" s="56"/>
      <c r="T239" s="62"/>
    </row>
    <row r="240" spans="19:20">
      <c r="S240" s="56"/>
      <c r="T240" s="62"/>
    </row>
    <row r="241" spans="19:20">
      <c r="S241" s="56"/>
      <c r="T241" s="62"/>
    </row>
    <row r="242" spans="19:20">
      <c r="S242" s="56"/>
      <c r="T242" s="62"/>
    </row>
    <row r="243" spans="19:20">
      <c r="S243" s="56"/>
      <c r="T243" s="62"/>
    </row>
    <row r="244" spans="19:20">
      <c r="S244" s="56"/>
      <c r="T244" s="62"/>
    </row>
    <row r="245" spans="19:20">
      <c r="S245" s="56"/>
      <c r="T245" s="62"/>
    </row>
    <row r="246" spans="19:20">
      <c r="S246" s="56"/>
      <c r="T246" s="62"/>
    </row>
    <row r="247" spans="19:20">
      <c r="S247" s="56"/>
      <c r="T247" s="62"/>
    </row>
    <row r="248" spans="19:20">
      <c r="S248" s="56"/>
      <c r="T248" s="62"/>
    </row>
    <row r="249" spans="19:20">
      <c r="S249" s="56"/>
      <c r="T249" s="62"/>
    </row>
    <row r="250" spans="19:20">
      <c r="S250" s="56"/>
      <c r="T250" s="62"/>
    </row>
    <row r="251" spans="19:20">
      <c r="S251" s="56"/>
      <c r="T251" s="62"/>
    </row>
    <row r="252" spans="19:20">
      <c r="S252" s="56"/>
      <c r="T252" s="62"/>
    </row>
    <row r="253" spans="19:20">
      <c r="S253" s="56"/>
      <c r="T253" s="62"/>
    </row>
    <row r="254" spans="19:20">
      <c r="S254" s="56"/>
      <c r="T254" s="62"/>
    </row>
    <row r="255" spans="19:20">
      <c r="S255" s="56"/>
      <c r="T255" s="62"/>
    </row>
    <row r="256" spans="19:20">
      <c r="S256" s="56"/>
      <c r="T256" s="62"/>
    </row>
    <row r="257" spans="19:20">
      <c r="S257" s="56"/>
      <c r="T257" s="62"/>
    </row>
    <row r="258" spans="19:20">
      <c r="S258" s="56"/>
      <c r="T258" s="62"/>
    </row>
    <row r="259" spans="19:20">
      <c r="S259" s="56"/>
      <c r="T259" s="62"/>
    </row>
    <row r="260" spans="19:20">
      <c r="S260" s="56"/>
      <c r="T260" s="62"/>
    </row>
    <row r="261" spans="19:20">
      <c r="S261" s="56"/>
      <c r="T261" s="62"/>
    </row>
    <row r="262" spans="19:20">
      <c r="S262" s="56"/>
      <c r="T262" s="62"/>
    </row>
    <row r="263" spans="19:20">
      <c r="S263" s="56"/>
      <c r="T263" s="62"/>
    </row>
    <row r="264" spans="19:20">
      <c r="S264" s="56"/>
      <c r="T264" s="62"/>
    </row>
    <row r="265" spans="19:20">
      <c r="S265" s="56"/>
      <c r="T265" s="62"/>
    </row>
    <row r="266" spans="19:20">
      <c r="S266" s="56"/>
      <c r="T266" s="62"/>
    </row>
    <row r="267" spans="19:20">
      <c r="S267" s="56"/>
      <c r="T267" s="62"/>
    </row>
    <row r="268" spans="19:20">
      <c r="S268" s="56"/>
      <c r="T268" s="62"/>
    </row>
    <row r="269" spans="19:20">
      <c r="S269" s="56"/>
      <c r="T269" s="62"/>
    </row>
    <row r="270" spans="19:20">
      <c r="S270" s="56"/>
      <c r="T270" s="62"/>
    </row>
    <row r="271" spans="19:20">
      <c r="S271" s="56"/>
      <c r="T271" s="62"/>
    </row>
    <row r="272" spans="19:20">
      <c r="S272" s="56"/>
      <c r="T272" s="62"/>
    </row>
    <row r="273" spans="19:20">
      <c r="S273" s="56"/>
      <c r="T273" s="62"/>
    </row>
    <row r="274" spans="19:20">
      <c r="S274" s="56"/>
      <c r="T274" s="62"/>
    </row>
    <row r="275" spans="19:20">
      <c r="S275" s="56"/>
      <c r="T275" s="62"/>
    </row>
    <row r="276" spans="19:20">
      <c r="S276" s="56"/>
      <c r="T276" s="62"/>
    </row>
    <row r="277" spans="19:20">
      <c r="S277" s="56"/>
      <c r="T277" s="62"/>
    </row>
    <row r="278" spans="19:20">
      <c r="S278" s="56"/>
      <c r="T278" s="62"/>
    </row>
    <row r="279" spans="19:20">
      <c r="S279" s="56"/>
      <c r="T279" s="62"/>
    </row>
    <row r="280" spans="19:20">
      <c r="S280" s="56"/>
      <c r="T280" s="62"/>
    </row>
    <row r="281" spans="19:20">
      <c r="S281" s="56"/>
      <c r="T281" s="62"/>
    </row>
    <row r="282" spans="19:20">
      <c r="S282" s="56"/>
      <c r="T282" s="62"/>
    </row>
    <row r="283" spans="19:20">
      <c r="S283" s="56"/>
      <c r="T283" s="62"/>
    </row>
    <row r="284" spans="19:20">
      <c r="S284" s="56"/>
      <c r="T284" s="62"/>
    </row>
    <row r="285" spans="19:20">
      <c r="S285" s="56"/>
      <c r="T285" s="62"/>
    </row>
    <row r="286" spans="19:20">
      <c r="S286" s="56"/>
      <c r="T286" s="62"/>
    </row>
    <row r="287" spans="19:20">
      <c r="S287" s="56"/>
      <c r="T287" s="62"/>
    </row>
    <row r="288" spans="19:20">
      <c r="S288" s="56"/>
      <c r="T288" s="62"/>
    </row>
    <row r="289" spans="19:20">
      <c r="S289" s="56"/>
      <c r="T289" s="62"/>
    </row>
    <row r="290" spans="19:20">
      <c r="S290" s="56"/>
      <c r="T290" s="62"/>
    </row>
    <row r="291" spans="19:20">
      <c r="S291" s="56"/>
      <c r="T291" s="62"/>
    </row>
    <row r="292" spans="19:20">
      <c r="S292" s="56"/>
      <c r="T292" s="62"/>
    </row>
    <row r="293" spans="19:20">
      <c r="S293" s="56"/>
      <c r="T293" s="62"/>
    </row>
    <row r="294" spans="19:20">
      <c r="S294" s="56"/>
      <c r="T294" s="62"/>
    </row>
    <row r="295" spans="19:20">
      <c r="S295" s="56"/>
      <c r="T295" s="62"/>
    </row>
    <row r="296" spans="19:20">
      <c r="S296" s="56"/>
      <c r="T296" s="62"/>
    </row>
    <row r="297" spans="19:20">
      <c r="S297" s="56"/>
      <c r="T297" s="62"/>
    </row>
    <row r="298" spans="19:20">
      <c r="T298" s="62"/>
    </row>
  </sheetData>
  <sortState ref="B2:Y84">
    <sortCondition descending="1" ref="Y2:Y84"/>
  </sortState>
  <pageMargins left="0.7" right="0.7" top="0.75" bottom="0.75" header="0.3" footer="0.3"/>
  <pageSetup scale="35" fitToHeight="0" orientation="landscape" r:id="rId1"/>
  <rowBreaks count="1" manualBreakCount="1">
    <brk id="45" max="24" man="1"/>
  </rowBreaks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39"/>
  <sheetViews>
    <sheetView tabSelected="1" view="pageBreakPreview" zoomScale="60" zoomScaleNormal="100" workbookViewId="0"/>
  </sheetViews>
  <sheetFormatPr defaultRowHeight="15.75"/>
  <cols>
    <col min="1" max="1" width="5.28515625" style="281" customWidth="1"/>
    <col min="2" max="2" width="26.140625" style="10" customWidth="1"/>
    <col min="3" max="3" width="13.5703125" style="287" customWidth="1"/>
    <col min="4" max="4" width="13.7109375" style="22" customWidth="1"/>
    <col min="5" max="5" width="13.7109375" style="269" customWidth="1"/>
    <col min="6" max="6" width="13.7109375" style="270" customWidth="1"/>
    <col min="7" max="7" width="13.7109375" style="122" customWidth="1"/>
    <col min="8" max="8" width="13.7109375" style="50" customWidth="1"/>
    <col min="9" max="9" width="13.7109375" style="279" customWidth="1"/>
    <col min="10" max="10" width="13.7109375" style="52" customWidth="1"/>
    <col min="11" max="11" width="13.7109375" style="25" customWidth="1"/>
    <col min="12" max="12" width="13.7109375" style="51" customWidth="1"/>
    <col min="13" max="13" width="13.7109375" style="181" customWidth="1"/>
    <col min="14" max="14" width="13.7109375" style="125" customWidth="1"/>
    <col min="15" max="15" width="13.7109375" style="353" customWidth="1"/>
    <col min="16" max="16" width="13.7109375" style="53" customWidth="1"/>
    <col min="17" max="17" width="13.7109375" style="245" customWidth="1"/>
    <col min="18" max="20" width="13.7109375" style="280" customWidth="1"/>
    <col min="21" max="21" width="13.7109375" style="138" customWidth="1"/>
    <col min="22" max="22" width="13.7109375" style="139" customWidth="1"/>
    <col min="23" max="23" width="13.7109375" style="225" customWidth="1"/>
    <col min="24" max="24" width="13.7109375" style="139" customWidth="1"/>
    <col min="25" max="25" width="15.85546875" style="126" customWidth="1"/>
    <col min="26" max="26" width="9.140625" style="38"/>
    <col min="27" max="27" width="22.85546875" style="38" customWidth="1"/>
    <col min="28" max="16384" width="9.140625" style="38"/>
  </cols>
  <sheetData>
    <row r="1" spans="1:28" ht="81.75">
      <c r="A1" s="260"/>
      <c r="B1" s="10" t="s">
        <v>29</v>
      </c>
      <c r="C1" s="296" t="s">
        <v>13</v>
      </c>
      <c r="D1" s="294" t="s">
        <v>52</v>
      </c>
      <c r="E1" s="261" t="s">
        <v>74</v>
      </c>
      <c r="F1" s="262" t="s">
        <v>41</v>
      </c>
      <c r="G1" s="263" t="s">
        <v>163</v>
      </c>
      <c r="H1" s="31" t="s">
        <v>198</v>
      </c>
      <c r="I1" s="264" t="s">
        <v>3</v>
      </c>
      <c r="J1" s="111" t="s">
        <v>261</v>
      </c>
      <c r="K1" s="265" t="s">
        <v>305</v>
      </c>
      <c r="L1" s="110" t="s">
        <v>17</v>
      </c>
      <c r="M1" s="178" t="s">
        <v>330</v>
      </c>
      <c r="N1" s="114" t="s">
        <v>5</v>
      </c>
      <c r="O1" s="354" t="s">
        <v>48</v>
      </c>
      <c r="P1" s="112" t="s">
        <v>6</v>
      </c>
      <c r="Q1" s="241" t="s">
        <v>44</v>
      </c>
      <c r="R1" s="266" t="s">
        <v>8</v>
      </c>
      <c r="S1" s="162" t="s">
        <v>46</v>
      </c>
      <c r="T1" s="115" t="s">
        <v>9</v>
      </c>
      <c r="U1" s="116" t="s">
        <v>436</v>
      </c>
      <c r="V1" s="118" t="s">
        <v>10</v>
      </c>
      <c r="W1" s="208" t="s">
        <v>466</v>
      </c>
      <c r="X1" s="118" t="s">
        <v>465</v>
      </c>
      <c r="Y1" s="267" t="s">
        <v>13</v>
      </c>
    </row>
    <row r="2" spans="1:28" ht="20.100000000000001" customHeight="1">
      <c r="A2" s="268">
        <v>1</v>
      </c>
      <c r="B2" s="10" t="s">
        <v>191</v>
      </c>
      <c r="C2" s="59">
        <f t="shared" ref="C2:C33" si="0">SUM(D2:X2)</f>
        <v>13899.400000000001</v>
      </c>
      <c r="G2" s="271">
        <v>1613.8</v>
      </c>
      <c r="H2" s="166">
        <v>1426.92</v>
      </c>
      <c r="I2" s="272"/>
      <c r="J2" s="168">
        <v>2399.8200000000002</v>
      </c>
      <c r="L2" s="167"/>
      <c r="M2" s="204">
        <v>946.58</v>
      </c>
      <c r="N2" s="205">
        <v>310.2</v>
      </c>
      <c r="O2" s="350">
        <v>148.52000000000001</v>
      </c>
      <c r="P2" s="169">
        <v>1568.28</v>
      </c>
      <c r="Q2" s="252">
        <v>2688.4</v>
      </c>
      <c r="R2" s="273">
        <v>1976.26</v>
      </c>
      <c r="S2" s="173">
        <v>107.16</v>
      </c>
      <c r="T2" s="174"/>
      <c r="U2" s="33"/>
      <c r="V2" s="58"/>
      <c r="W2" s="19"/>
      <c r="X2" s="58">
        <v>713.46</v>
      </c>
      <c r="Y2" s="126">
        <f t="shared" ref="Y2:Y33" si="1">SUM(D2:X2)</f>
        <v>13899.400000000001</v>
      </c>
    </row>
    <row r="3" spans="1:28" ht="20.100000000000001" customHeight="1">
      <c r="A3" s="268">
        <v>2</v>
      </c>
      <c r="B3" s="10" t="s">
        <v>101</v>
      </c>
      <c r="C3" s="59">
        <f t="shared" si="0"/>
        <v>13283.61</v>
      </c>
      <c r="E3" s="269">
        <v>2334.96</v>
      </c>
      <c r="G3" s="271"/>
      <c r="H3" s="166"/>
      <c r="I3" s="272"/>
      <c r="J3" s="168">
        <v>1460.76</v>
      </c>
      <c r="L3" s="167"/>
      <c r="M3" s="204">
        <v>1195.7</v>
      </c>
      <c r="N3" s="205">
        <v>868.56</v>
      </c>
      <c r="O3" s="350"/>
      <c r="P3" s="169">
        <v>1021.2</v>
      </c>
      <c r="Q3" s="252"/>
      <c r="R3" s="273">
        <v>1028.74</v>
      </c>
      <c r="S3" s="173"/>
      <c r="T3" s="174">
        <v>1253.96</v>
      </c>
      <c r="U3" s="33"/>
      <c r="V3" s="58">
        <v>2141.0300000000002</v>
      </c>
      <c r="W3" s="19">
        <v>486.92</v>
      </c>
      <c r="X3" s="58">
        <v>1491.78</v>
      </c>
      <c r="Y3" s="126">
        <f t="shared" si="1"/>
        <v>13283.61</v>
      </c>
    </row>
    <row r="4" spans="1:28" ht="20.100000000000001" customHeight="1">
      <c r="A4" s="268">
        <v>3</v>
      </c>
      <c r="B4" s="10" t="s">
        <v>147</v>
      </c>
      <c r="C4" s="59">
        <f t="shared" si="0"/>
        <v>11218.510000000002</v>
      </c>
      <c r="F4" s="270">
        <v>1118.5999999999999</v>
      </c>
      <c r="G4" s="271"/>
      <c r="H4" s="166">
        <v>1054.68</v>
      </c>
      <c r="I4" s="272">
        <v>1082.9000000000001</v>
      </c>
      <c r="J4" s="168"/>
      <c r="L4" s="167">
        <v>1259.5999999999999</v>
      </c>
      <c r="M4" s="204">
        <v>697.48</v>
      </c>
      <c r="N4" s="205"/>
      <c r="O4" s="350"/>
      <c r="P4" s="169">
        <v>2480.44</v>
      </c>
      <c r="Q4" s="252">
        <v>2119.6999999999998</v>
      </c>
      <c r="R4" s="273"/>
      <c r="S4" s="173">
        <v>589.38</v>
      </c>
      <c r="T4" s="174">
        <v>109.04</v>
      </c>
      <c r="U4" s="33"/>
      <c r="V4" s="58">
        <v>263.95</v>
      </c>
      <c r="W4" s="19">
        <v>313.02</v>
      </c>
      <c r="X4" s="58">
        <v>129.72</v>
      </c>
      <c r="Y4" s="126">
        <f t="shared" si="1"/>
        <v>11218.510000000002</v>
      </c>
    </row>
    <row r="5" spans="1:28" ht="20.100000000000001" customHeight="1">
      <c r="A5" s="268">
        <v>4</v>
      </c>
      <c r="B5" s="10" t="s">
        <v>329</v>
      </c>
      <c r="C5" s="59">
        <f t="shared" si="0"/>
        <v>7610.1500000000005</v>
      </c>
      <c r="D5" s="295"/>
      <c r="E5" s="274"/>
      <c r="G5" s="271"/>
      <c r="H5" s="166"/>
      <c r="I5" s="272"/>
      <c r="J5" s="168"/>
      <c r="L5" s="167">
        <v>314.89999999999998</v>
      </c>
      <c r="M5" s="204"/>
      <c r="N5" s="205">
        <v>496.32</v>
      </c>
      <c r="O5" s="350"/>
      <c r="P5" s="169">
        <v>2662.46</v>
      </c>
      <c r="Q5" s="252">
        <v>3127.85</v>
      </c>
      <c r="R5" s="273"/>
      <c r="S5" s="173"/>
      <c r="T5" s="174"/>
      <c r="U5" s="33"/>
      <c r="V5" s="58"/>
      <c r="W5" s="19">
        <v>1008.62</v>
      </c>
      <c r="X5" s="58"/>
      <c r="Y5" s="126">
        <f t="shared" si="1"/>
        <v>7610.1500000000005</v>
      </c>
    </row>
    <row r="6" spans="1:28" ht="20.100000000000001" customHeight="1">
      <c r="A6" s="268">
        <v>5</v>
      </c>
      <c r="B6" s="185" t="s">
        <v>302</v>
      </c>
      <c r="C6" s="59">
        <f t="shared" si="0"/>
        <v>6398.380000000001</v>
      </c>
      <c r="G6" s="271"/>
      <c r="H6" s="166"/>
      <c r="I6" s="272"/>
      <c r="J6" s="168"/>
      <c r="K6" s="25">
        <v>900.14</v>
      </c>
      <c r="L6" s="167"/>
      <c r="M6" s="204"/>
      <c r="N6" s="205"/>
      <c r="O6" s="350"/>
      <c r="P6" s="169">
        <v>1021.2</v>
      </c>
      <c r="Q6" s="252">
        <v>982.3</v>
      </c>
      <c r="R6" s="273"/>
      <c r="S6" s="173">
        <v>1232.3399999999999</v>
      </c>
      <c r="T6" s="174">
        <v>1090.4000000000001</v>
      </c>
      <c r="U6" s="33">
        <v>1172</v>
      </c>
      <c r="V6" s="58"/>
      <c r="W6" s="19"/>
      <c r="X6" s="58"/>
      <c r="Y6" s="126">
        <f t="shared" si="1"/>
        <v>6398.380000000001</v>
      </c>
    </row>
    <row r="7" spans="1:28" ht="20.100000000000001" customHeight="1">
      <c r="A7" s="268">
        <v>6</v>
      </c>
      <c r="B7" s="10" t="s">
        <v>195</v>
      </c>
      <c r="C7" s="59">
        <f t="shared" si="0"/>
        <v>5958.3099999999995</v>
      </c>
      <c r="G7" s="271">
        <v>946.02</v>
      </c>
      <c r="H7" s="166"/>
      <c r="I7" s="272"/>
      <c r="J7" s="168"/>
      <c r="L7" s="167"/>
      <c r="M7" s="204">
        <v>1444.8</v>
      </c>
      <c r="N7" s="205">
        <v>1426.92</v>
      </c>
      <c r="O7" s="350"/>
      <c r="P7" s="169"/>
      <c r="Q7" s="252"/>
      <c r="R7" s="273">
        <v>243.65</v>
      </c>
      <c r="S7" s="173"/>
      <c r="T7" s="174">
        <v>599.72</v>
      </c>
      <c r="U7" s="33"/>
      <c r="V7" s="58"/>
      <c r="W7" s="19"/>
      <c r="X7" s="58">
        <v>1297.2</v>
      </c>
      <c r="Y7" s="126">
        <f t="shared" si="1"/>
        <v>5958.3099999999995</v>
      </c>
    </row>
    <row r="8" spans="1:28" ht="20.100000000000001" customHeight="1">
      <c r="A8" s="268">
        <v>7</v>
      </c>
      <c r="B8" s="185" t="s">
        <v>425</v>
      </c>
      <c r="C8" s="59">
        <f t="shared" si="0"/>
        <v>4343.83</v>
      </c>
      <c r="G8" s="271"/>
      <c r="H8" s="166"/>
      <c r="I8" s="272">
        <v>631.67999999999995</v>
      </c>
      <c r="J8" s="168"/>
      <c r="K8" s="25">
        <v>1373.9</v>
      </c>
      <c r="L8" s="167"/>
      <c r="M8" s="204"/>
      <c r="N8" s="205"/>
      <c r="O8" s="350"/>
      <c r="P8" s="169"/>
      <c r="Q8" s="252">
        <v>1266.6500000000001</v>
      </c>
      <c r="R8" s="273"/>
      <c r="S8" s="173">
        <v>1071.5999999999999</v>
      </c>
      <c r="T8" s="174"/>
      <c r="U8" s="33"/>
      <c r="V8" s="58"/>
      <c r="W8" s="19"/>
      <c r="X8" s="58"/>
      <c r="Y8" s="126">
        <f t="shared" si="1"/>
        <v>4343.83</v>
      </c>
    </row>
    <row r="9" spans="1:28" ht="20.100000000000001" customHeight="1">
      <c r="A9" s="268">
        <v>8</v>
      </c>
      <c r="B9" s="10" t="s">
        <v>228</v>
      </c>
      <c r="C9" s="59">
        <f t="shared" si="0"/>
        <v>4269.4799999999996</v>
      </c>
      <c r="G9" s="271"/>
      <c r="H9" s="166"/>
      <c r="I9" s="272"/>
      <c r="J9" s="168"/>
      <c r="L9" s="167"/>
      <c r="M9" s="204"/>
      <c r="N9" s="205"/>
      <c r="O9" s="350"/>
      <c r="P9" s="169"/>
      <c r="Q9" s="252"/>
      <c r="R9" s="273">
        <v>1705.54</v>
      </c>
      <c r="S9" s="173"/>
      <c r="T9" s="174"/>
      <c r="U9" s="33"/>
      <c r="V9" s="58">
        <v>821.18</v>
      </c>
      <c r="W9" s="19">
        <v>834.72</v>
      </c>
      <c r="X9" s="58">
        <v>908.04</v>
      </c>
      <c r="Y9" s="126">
        <f t="shared" si="1"/>
        <v>4269.4799999999996</v>
      </c>
    </row>
    <row r="10" spans="1:28" ht="20.100000000000001" customHeight="1">
      <c r="A10" s="268">
        <v>9</v>
      </c>
      <c r="B10" s="10" t="s">
        <v>193</v>
      </c>
      <c r="C10" s="59">
        <f t="shared" si="0"/>
        <v>4100.28</v>
      </c>
      <c r="G10" s="271">
        <v>250.42</v>
      </c>
      <c r="H10" s="166"/>
      <c r="I10" s="272">
        <v>225.6</v>
      </c>
      <c r="J10" s="168"/>
      <c r="K10" s="25">
        <v>1255.46</v>
      </c>
      <c r="L10" s="167"/>
      <c r="M10" s="204"/>
      <c r="N10" s="205"/>
      <c r="O10" s="350">
        <v>1707.98</v>
      </c>
      <c r="P10" s="169"/>
      <c r="Q10" s="252"/>
      <c r="R10" s="273"/>
      <c r="S10" s="173"/>
      <c r="T10" s="174"/>
      <c r="U10" s="33"/>
      <c r="V10" s="58"/>
      <c r="W10" s="19">
        <v>660.82</v>
      </c>
      <c r="X10" s="58"/>
      <c r="Y10" s="126">
        <f t="shared" si="1"/>
        <v>4100.28</v>
      </c>
    </row>
    <row r="11" spans="1:28" ht="20.100000000000001" customHeight="1">
      <c r="A11" s="268">
        <f t="shared" ref="A11:A74" si="2">SUM(A10+1)</f>
        <v>10</v>
      </c>
      <c r="B11" s="10" t="s">
        <v>196</v>
      </c>
      <c r="C11" s="59">
        <f t="shared" si="0"/>
        <v>3522.56</v>
      </c>
      <c r="G11" s="271">
        <v>250.42</v>
      </c>
      <c r="H11" s="166">
        <v>1240.8</v>
      </c>
      <c r="I11" s="272"/>
      <c r="J11" s="168"/>
      <c r="L11" s="167"/>
      <c r="M11" s="204">
        <v>249.1</v>
      </c>
      <c r="N11" s="205"/>
      <c r="O11" s="350"/>
      <c r="P11" s="169"/>
      <c r="Q11" s="252"/>
      <c r="R11" s="273">
        <v>649.73</v>
      </c>
      <c r="S11" s="173">
        <v>428.64</v>
      </c>
      <c r="T11" s="174"/>
      <c r="U11" s="33"/>
      <c r="V11" s="58">
        <v>703.87</v>
      </c>
      <c r="W11" s="19"/>
      <c r="X11" s="58"/>
      <c r="Y11" s="126">
        <f t="shared" si="1"/>
        <v>3522.56</v>
      </c>
      <c r="AA11" s="152"/>
      <c r="AB11" s="363"/>
    </row>
    <row r="12" spans="1:28" ht="20.100000000000001" customHeight="1">
      <c r="A12" s="268">
        <f t="shared" si="2"/>
        <v>11</v>
      </c>
      <c r="B12" s="10" t="s">
        <v>328</v>
      </c>
      <c r="C12" s="59">
        <f t="shared" si="0"/>
        <v>3426.5800000000004</v>
      </c>
      <c r="G12" s="271"/>
      <c r="H12" s="166"/>
      <c r="I12" s="272"/>
      <c r="J12" s="168"/>
      <c r="L12" s="167">
        <v>598.30999999999995</v>
      </c>
      <c r="M12" s="204"/>
      <c r="N12" s="205"/>
      <c r="O12" s="350">
        <v>1039.6400000000001</v>
      </c>
      <c r="P12" s="169"/>
      <c r="Q12" s="252"/>
      <c r="R12" s="273"/>
      <c r="S12" s="173"/>
      <c r="T12" s="174">
        <v>272.60000000000002</v>
      </c>
      <c r="U12" s="33"/>
      <c r="V12" s="58">
        <v>997.15</v>
      </c>
      <c r="W12" s="19"/>
      <c r="X12" s="58">
        <v>518.88</v>
      </c>
      <c r="Y12" s="126">
        <f t="shared" si="1"/>
        <v>3426.5800000000004</v>
      </c>
      <c r="AB12" s="363"/>
    </row>
    <row r="13" spans="1:28" ht="20.100000000000001" customHeight="1">
      <c r="A13" s="268">
        <f t="shared" si="2"/>
        <v>12</v>
      </c>
      <c r="B13" s="10" t="s">
        <v>426</v>
      </c>
      <c r="C13" s="59">
        <f t="shared" si="0"/>
        <v>3287.1800000000003</v>
      </c>
      <c r="D13" s="42"/>
      <c r="E13" s="275"/>
      <c r="F13" s="270">
        <v>1513.4</v>
      </c>
      <c r="G13" s="271"/>
      <c r="H13" s="166"/>
      <c r="I13" s="272"/>
      <c r="J13" s="168">
        <v>1773.78</v>
      </c>
      <c r="L13" s="167"/>
      <c r="M13" s="204"/>
      <c r="N13" s="205"/>
      <c r="O13" s="350"/>
      <c r="P13" s="169"/>
      <c r="Q13" s="252"/>
      <c r="R13" s="273"/>
      <c r="S13" s="173"/>
      <c r="T13" s="174"/>
      <c r="U13" s="33"/>
      <c r="V13" s="58"/>
      <c r="W13" s="19"/>
      <c r="X13" s="58"/>
      <c r="Y13" s="126">
        <f t="shared" si="1"/>
        <v>3287.1800000000003</v>
      </c>
      <c r="AB13" s="363"/>
    </row>
    <row r="14" spans="1:28" ht="20.100000000000001" customHeight="1">
      <c r="A14" s="268">
        <f t="shared" si="2"/>
        <v>13</v>
      </c>
      <c r="B14" s="10" t="s">
        <v>190</v>
      </c>
      <c r="C14" s="59">
        <f t="shared" si="0"/>
        <v>2933.5600000000004</v>
      </c>
      <c r="G14" s="271">
        <v>2170.2800000000002</v>
      </c>
      <c r="H14" s="166"/>
      <c r="I14" s="272"/>
      <c r="J14" s="168"/>
      <c r="L14" s="167"/>
      <c r="M14" s="204"/>
      <c r="N14" s="205"/>
      <c r="O14" s="350"/>
      <c r="P14" s="169"/>
      <c r="Q14" s="252"/>
      <c r="R14" s="273"/>
      <c r="S14" s="173"/>
      <c r="T14" s="174">
        <v>763.28</v>
      </c>
      <c r="U14" s="33"/>
      <c r="V14" s="58"/>
      <c r="W14" s="19"/>
      <c r="X14" s="58"/>
      <c r="Y14" s="126">
        <f t="shared" si="1"/>
        <v>2933.5600000000004</v>
      </c>
      <c r="AB14" s="363"/>
    </row>
    <row r="15" spans="1:28" ht="20.100000000000001" customHeight="1">
      <c r="A15" s="268">
        <f t="shared" si="2"/>
        <v>14</v>
      </c>
      <c r="B15" s="276" t="s">
        <v>303</v>
      </c>
      <c r="C15" s="59">
        <f t="shared" si="0"/>
        <v>2909.86</v>
      </c>
      <c r="G15" s="271"/>
      <c r="H15" s="166"/>
      <c r="I15" s="272"/>
      <c r="J15" s="168"/>
      <c r="K15" s="25">
        <v>1373.9</v>
      </c>
      <c r="L15" s="167"/>
      <c r="M15" s="204"/>
      <c r="N15" s="205">
        <v>682.44</v>
      </c>
      <c r="O15" s="350"/>
      <c r="P15" s="169"/>
      <c r="Q15" s="252">
        <v>103.4</v>
      </c>
      <c r="R15" s="273"/>
      <c r="S15" s="173">
        <v>750.12</v>
      </c>
      <c r="T15" s="174"/>
      <c r="U15" s="33"/>
      <c r="V15" s="58"/>
      <c r="W15" s="19"/>
      <c r="X15" s="58"/>
      <c r="Y15" s="126">
        <f t="shared" si="1"/>
        <v>2909.86</v>
      </c>
      <c r="AB15" s="363"/>
    </row>
    <row r="16" spans="1:28" ht="20.100000000000001" customHeight="1">
      <c r="A16" s="268">
        <f t="shared" si="2"/>
        <v>15</v>
      </c>
      <c r="B16" s="10" t="s">
        <v>324</v>
      </c>
      <c r="C16" s="59">
        <f t="shared" si="0"/>
        <v>2803.64</v>
      </c>
      <c r="G16" s="271"/>
      <c r="H16" s="166"/>
      <c r="I16" s="272"/>
      <c r="J16" s="168"/>
      <c r="L16" s="167"/>
      <c r="M16" s="204"/>
      <c r="N16" s="205"/>
      <c r="O16" s="350"/>
      <c r="P16" s="169"/>
      <c r="Q16" s="252"/>
      <c r="R16" s="273"/>
      <c r="S16" s="173"/>
      <c r="T16" s="174"/>
      <c r="U16" s="33"/>
      <c r="V16" s="58">
        <v>1701.02</v>
      </c>
      <c r="W16" s="19"/>
      <c r="X16" s="58">
        <v>1102.6199999999999</v>
      </c>
      <c r="Y16" s="126">
        <f t="shared" si="1"/>
        <v>2803.64</v>
      </c>
      <c r="AB16" s="363"/>
    </row>
    <row r="17" spans="1:27" ht="20.100000000000001" customHeight="1">
      <c r="A17" s="268">
        <f t="shared" si="2"/>
        <v>16</v>
      </c>
      <c r="B17" s="10" t="s">
        <v>106</v>
      </c>
      <c r="C17" s="59">
        <f t="shared" si="0"/>
        <v>2594.4</v>
      </c>
      <c r="E17" s="269">
        <v>507.6</v>
      </c>
      <c r="G17" s="271"/>
      <c r="H17" s="166"/>
      <c r="I17" s="272"/>
      <c r="J17" s="168">
        <v>2086.8000000000002</v>
      </c>
      <c r="L17" s="167"/>
      <c r="M17" s="204"/>
      <c r="N17" s="205"/>
      <c r="O17" s="350"/>
      <c r="P17" s="169"/>
      <c r="Q17" s="252"/>
      <c r="R17" s="273"/>
      <c r="S17" s="173"/>
      <c r="T17" s="174"/>
      <c r="U17" s="33"/>
      <c r="V17" s="58"/>
      <c r="W17" s="19"/>
      <c r="X17" s="58"/>
      <c r="Y17" s="126">
        <f t="shared" si="1"/>
        <v>2594.4</v>
      </c>
      <c r="AA17" s="364"/>
    </row>
    <row r="18" spans="1:27" ht="20.100000000000001" customHeight="1">
      <c r="A18" s="268">
        <f t="shared" si="2"/>
        <v>17</v>
      </c>
      <c r="B18" s="10" t="s">
        <v>102</v>
      </c>
      <c r="C18" s="59">
        <f t="shared" si="0"/>
        <v>2472.1999999999998</v>
      </c>
      <c r="E18" s="269">
        <v>2030.4</v>
      </c>
      <c r="F18" s="270">
        <v>131.6</v>
      </c>
      <c r="G18" s="271"/>
      <c r="H18" s="166">
        <v>310.2</v>
      </c>
      <c r="I18" s="272"/>
      <c r="J18" s="168"/>
      <c r="L18" s="167"/>
      <c r="M18" s="204"/>
      <c r="N18" s="205"/>
      <c r="O18" s="350"/>
      <c r="P18" s="169"/>
      <c r="Q18" s="252"/>
      <c r="R18" s="273"/>
      <c r="S18" s="173"/>
      <c r="T18" s="174"/>
      <c r="U18" s="33"/>
      <c r="V18" s="58"/>
      <c r="W18" s="19"/>
      <c r="X18" s="58"/>
      <c r="Y18" s="126">
        <f t="shared" si="1"/>
        <v>2472.1999999999998</v>
      </c>
      <c r="AA18" s="365"/>
    </row>
    <row r="19" spans="1:27" ht="20.100000000000001" customHeight="1">
      <c r="A19" s="268">
        <f t="shared" si="2"/>
        <v>18</v>
      </c>
      <c r="B19" s="10" t="s">
        <v>94</v>
      </c>
      <c r="C19" s="59">
        <f t="shared" si="0"/>
        <v>2006.9</v>
      </c>
      <c r="G19" s="271"/>
      <c r="H19" s="166"/>
      <c r="I19" s="272"/>
      <c r="J19" s="168">
        <v>521.70000000000005</v>
      </c>
      <c r="L19" s="167"/>
      <c r="M19" s="204"/>
      <c r="N19" s="205"/>
      <c r="O19" s="350">
        <v>1485.2</v>
      </c>
      <c r="P19" s="169"/>
      <c r="Q19" s="252"/>
      <c r="R19" s="273"/>
      <c r="S19" s="173"/>
      <c r="T19" s="174"/>
      <c r="U19" s="33"/>
      <c r="V19" s="58"/>
      <c r="W19" s="19"/>
      <c r="X19" s="58"/>
      <c r="Y19" s="126">
        <f t="shared" si="1"/>
        <v>2006.9</v>
      </c>
      <c r="AA19" s="364"/>
    </row>
    <row r="20" spans="1:27" ht="20.100000000000001" customHeight="1">
      <c r="A20" s="268">
        <f t="shared" si="2"/>
        <v>19</v>
      </c>
      <c r="B20" s="10" t="s">
        <v>326</v>
      </c>
      <c r="C20" s="59">
        <f t="shared" si="0"/>
        <v>1981.52</v>
      </c>
      <c r="G20" s="271"/>
      <c r="H20" s="166"/>
      <c r="I20" s="272"/>
      <c r="J20" s="168"/>
      <c r="L20" s="167">
        <v>1070.6600000000001</v>
      </c>
      <c r="M20" s="204"/>
      <c r="N20" s="205"/>
      <c r="O20" s="350"/>
      <c r="P20" s="169"/>
      <c r="Q20" s="252"/>
      <c r="R20" s="273"/>
      <c r="S20" s="173">
        <v>910.86</v>
      </c>
      <c r="T20" s="174"/>
      <c r="U20" s="33"/>
      <c r="V20" s="58"/>
      <c r="W20" s="19"/>
      <c r="X20" s="58"/>
      <c r="Y20" s="126">
        <f t="shared" si="1"/>
        <v>1981.52</v>
      </c>
      <c r="AA20" s="364"/>
    </row>
    <row r="21" spans="1:27" ht="20.100000000000001" customHeight="1">
      <c r="A21" s="268">
        <f t="shared" si="2"/>
        <v>20</v>
      </c>
      <c r="B21" s="10" t="s">
        <v>192</v>
      </c>
      <c r="C21" s="59">
        <f t="shared" si="0"/>
        <v>1977.1999999999998</v>
      </c>
      <c r="G21" s="271">
        <v>528.66</v>
      </c>
      <c r="H21" s="166"/>
      <c r="I21" s="272"/>
      <c r="J21" s="168"/>
      <c r="L21" s="167">
        <v>1448.54</v>
      </c>
      <c r="M21" s="204"/>
      <c r="N21" s="205"/>
      <c r="O21" s="350"/>
      <c r="P21" s="169"/>
      <c r="Q21" s="252"/>
      <c r="R21" s="273"/>
      <c r="S21" s="173"/>
      <c r="T21" s="174"/>
      <c r="U21" s="33"/>
      <c r="V21" s="58"/>
      <c r="W21" s="19"/>
      <c r="X21" s="58"/>
      <c r="Y21" s="126">
        <f t="shared" si="1"/>
        <v>1977.1999999999998</v>
      </c>
      <c r="AA21" s="364"/>
    </row>
    <row r="22" spans="1:27" ht="20.100000000000001" customHeight="1">
      <c r="A22" s="268">
        <f t="shared" si="2"/>
        <v>21</v>
      </c>
      <c r="B22" s="10" t="s">
        <v>47</v>
      </c>
      <c r="C22" s="59">
        <f t="shared" si="0"/>
        <v>1964.98</v>
      </c>
      <c r="D22" s="22">
        <v>879.84</v>
      </c>
      <c r="G22" s="271">
        <v>389.54</v>
      </c>
      <c r="H22" s="166"/>
      <c r="I22" s="272"/>
      <c r="J22" s="168"/>
      <c r="L22" s="167"/>
      <c r="M22" s="204"/>
      <c r="N22" s="205"/>
      <c r="O22" s="350">
        <v>371.3</v>
      </c>
      <c r="P22" s="169"/>
      <c r="Q22" s="252"/>
      <c r="R22" s="273"/>
      <c r="S22" s="173"/>
      <c r="T22" s="174"/>
      <c r="U22" s="33"/>
      <c r="V22" s="58"/>
      <c r="W22" s="19"/>
      <c r="X22" s="58">
        <v>324.3</v>
      </c>
      <c r="Y22" s="126">
        <f t="shared" si="1"/>
        <v>1964.98</v>
      </c>
      <c r="AA22" s="364"/>
    </row>
    <row r="23" spans="1:27" ht="20.100000000000001" customHeight="1">
      <c r="A23" s="268">
        <f t="shared" si="2"/>
        <v>22</v>
      </c>
      <c r="B23" s="10" t="s">
        <v>213</v>
      </c>
      <c r="C23" s="59">
        <f t="shared" si="0"/>
        <v>1957.8299999999997</v>
      </c>
      <c r="G23" s="271"/>
      <c r="H23" s="166">
        <v>124.08</v>
      </c>
      <c r="I23" s="272"/>
      <c r="J23" s="168"/>
      <c r="L23" s="167"/>
      <c r="M23" s="204"/>
      <c r="N23" s="205">
        <v>1240.8</v>
      </c>
      <c r="O23" s="350"/>
      <c r="P23" s="169">
        <v>182.36</v>
      </c>
      <c r="Q23" s="252"/>
      <c r="R23" s="273"/>
      <c r="S23" s="173"/>
      <c r="T23" s="174"/>
      <c r="U23" s="33"/>
      <c r="V23" s="58">
        <v>410.59</v>
      </c>
      <c r="W23" s="19"/>
      <c r="X23" s="58"/>
      <c r="Y23" s="126">
        <f t="shared" si="1"/>
        <v>1957.8299999999997</v>
      </c>
      <c r="AA23" s="364"/>
    </row>
    <row r="24" spans="1:27" ht="20.100000000000001" customHeight="1">
      <c r="A24" s="268">
        <f t="shared" si="2"/>
        <v>23</v>
      </c>
      <c r="B24" s="10" t="s">
        <v>60</v>
      </c>
      <c r="C24" s="59">
        <f t="shared" si="0"/>
        <v>1864.02</v>
      </c>
      <c r="D24" s="22">
        <v>513.24</v>
      </c>
      <c r="E24" s="269">
        <v>203.04</v>
      </c>
      <c r="G24" s="271"/>
      <c r="H24" s="166"/>
      <c r="I24" s="272"/>
      <c r="J24" s="168">
        <v>1147.74</v>
      </c>
      <c r="L24" s="167"/>
      <c r="M24" s="204"/>
      <c r="N24" s="205"/>
      <c r="O24" s="350"/>
      <c r="P24" s="169"/>
      <c r="Q24" s="252"/>
      <c r="R24" s="273"/>
      <c r="S24" s="173"/>
      <c r="T24" s="174"/>
      <c r="U24" s="33"/>
      <c r="V24" s="58"/>
      <c r="W24" s="19"/>
      <c r="X24" s="58"/>
      <c r="Y24" s="126">
        <f t="shared" si="1"/>
        <v>1864.02</v>
      </c>
      <c r="AA24" s="364"/>
    </row>
    <row r="25" spans="1:27" ht="20.100000000000001" customHeight="1">
      <c r="A25" s="268">
        <f t="shared" si="2"/>
        <v>24</v>
      </c>
      <c r="B25" s="10" t="s">
        <v>103</v>
      </c>
      <c r="C25" s="59">
        <f t="shared" si="0"/>
        <v>1725.84</v>
      </c>
      <c r="E25" s="269">
        <v>1725.84</v>
      </c>
      <c r="G25" s="271"/>
      <c r="H25" s="166"/>
      <c r="I25" s="272"/>
      <c r="J25" s="168"/>
      <c r="L25" s="167"/>
      <c r="M25" s="204"/>
      <c r="N25" s="205"/>
      <c r="O25" s="350"/>
      <c r="P25" s="169"/>
      <c r="Q25" s="252"/>
      <c r="R25" s="273"/>
      <c r="S25" s="173"/>
      <c r="T25" s="174"/>
      <c r="U25" s="33"/>
      <c r="V25" s="58"/>
      <c r="W25" s="19"/>
      <c r="X25" s="58"/>
      <c r="Y25" s="126">
        <f t="shared" si="1"/>
        <v>1725.84</v>
      </c>
      <c r="AA25" s="364"/>
    </row>
    <row r="26" spans="1:27" ht="20.100000000000001" customHeight="1">
      <c r="A26" s="268">
        <f t="shared" si="2"/>
        <v>25</v>
      </c>
      <c r="B26" s="10" t="s">
        <v>146</v>
      </c>
      <c r="C26" s="59">
        <f t="shared" si="0"/>
        <v>1680</v>
      </c>
      <c r="F26" s="270">
        <v>1316</v>
      </c>
      <c r="G26" s="271"/>
      <c r="H26" s="166"/>
      <c r="I26" s="272"/>
      <c r="J26" s="168"/>
      <c r="L26" s="167"/>
      <c r="M26" s="204"/>
      <c r="N26" s="205"/>
      <c r="O26" s="350"/>
      <c r="P26" s="169"/>
      <c r="Q26" s="252"/>
      <c r="R26" s="273"/>
      <c r="S26" s="173"/>
      <c r="T26" s="174"/>
      <c r="U26" s="33">
        <v>364</v>
      </c>
      <c r="V26" s="58"/>
      <c r="W26" s="19"/>
      <c r="X26" s="58"/>
      <c r="Y26" s="126">
        <f t="shared" si="1"/>
        <v>1680</v>
      </c>
      <c r="AA26" s="364"/>
    </row>
    <row r="27" spans="1:27" ht="20.100000000000001" customHeight="1">
      <c r="A27" s="268">
        <f t="shared" si="2"/>
        <v>26</v>
      </c>
      <c r="B27" s="185" t="s">
        <v>236</v>
      </c>
      <c r="C27" s="59">
        <f t="shared" si="0"/>
        <v>1640.13</v>
      </c>
      <c r="G27" s="271"/>
      <c r="H27" s="166"/>
      <c r="I27" s="272">
        <v>1308.5</v>
      </c>
      <c r="J27" s="168"/>
      <c r="K27" s="25">
        <v>331.63</v>
      </c>
      <c r="L27" s="167"/>
      <c r="M27" s="204"/>
      <c r="N27" s="205"/>
      <c r="O27" s="350"/>
      <c r="P27" s="169"/>
      <c r="Q27" s="252"/>
      <c r="R27" s="273"/>
      <c r="S27" s="173"/>
      <c r="T27" s="174"/>
      <c r="U27" s="33"/>
      <c r="V27" s="58"/>
      <c r="W27" s="19"/>
      <c r="X27" s="58"/>
      <c r="Y27" s="126">
        <f t="shared" si="1"/>
        <v>1640.13</v>
      </c>
      <c r="AA27" s="364"/>
    </row>
    <row r="28" spans="1:27" ht="20.100000000000001" customHeight="1">
      <c r="A28" s="268">
        <f t="shared" si="2"/>
        <v>27</v>
      </c>
      <c r="B28" s="10" t="s">
        <v>395</v>
      </c>
      <c r="C28" s="59">
        <f t="shared" si="0"/>
        <v>1628.55</v>
      </c>
      <c r="G28" s="271"/>
      <c r="H28" s="166"/>
      <c r="I28" s="272"/>
      <c r="J28" s="168"/>
      <c r="L28" s="167"/>
      <c r="M28" s="204"/>
      <c r="N28" s="205"/>
      <c r="O28" s="350"/>
      <c r="P28" s="169"/>
      <c r="Q28" s="252">
        <v>1628.55</v>
      </c>
      <c r="R28" s="273"/>
      <c r="S28" s="173"/>
      <c r="T28" s="174"/>
      <c r="U28" s="33"/>
      <c r="V28" s="58"/>
      <c r="W28" s="19"/>
      <c r="X28" s="58"/>
      <c r="Y28" s="126">
        <f t="shared" si="1"/>
        <v>1628.55</v>
      </c>
      <c r="AA28" s="364"/>
    </row>
    <row r="29" spans="1:27" ht="20.100000000000001" customHeight="1">
      <c r="A29" s="268">
        <f t="shared" si="2"/>
        <v>28</v>
      </c>
      <c r="B29" s="10" t="s">
        <v>104</v>
      </c>
      <c r="C29" s="59">
        <f t="shared" si="0"/>
        <v>1421.28</v>
      </c>
      <c r="E29" s="269">
        <v>1421.28</v>
      </c>
      <c r="G29" s="271"/>
      <c r="H29" s="166"/>
      <c r="I29" s="272"/>
      <c r="J29" s="168"/>
      <c r="L29" s="167"/>
      <c r="M29" s="204"/>
      <c r="N29" s="205"/>
      <c r="O29" s="350"/>
      <c r="P29" s="169"/>
      <c r="Q29" s="252"/>
      <c r="R29" s="273"/>
      <c r="S29" s="173"/>
      <c r="T29" s="174"/>
      <c r="U29" s="33"/>
      <c r="V29" s="58"/>
      <c r="W29" s="19"/>
      <c r="X29" s="58"/>
      <c r="Y29" s="126">
        <f t="shared" si="1"/>
        <v>1421.28</v>
      </c>
      <c r="AA29" s="364"/>
    </row>
    <row r="30" spans="1:27" ht="20.100000000000001" customHeight="1">
      <c r="A30" s="268">
        <f t="shared" si="2"/>
        <v>29</v>
      </c>
      <c r="B30" s="10" t="s">
        <v>372</v>
      </c>
      <c r="C30" s="59">
        <f t="shared" si="0"/>
        <v>1262.42</v>
      </c>
      <c r="G30" s="271"/>
      <c r="H30" s="166"/>
      <c r="I30" s="272"/>
      <c r="J30" s="168"/>
      <c r="L30" s="167"/>
      <c r="M30" s="204"/>
      <c r="N30" s="205"/>
      <c r="O30" s="350">
        <v>1262.42</v>
      </c>
      <c r="P30" s="169"/>
      <c r="Q30" s="252"/>
      <c r="R30" s="273"/>
      <c r="S30" s="173"/>
      <c r="T30" s="174"/>
      <c r="U30" s="33"/>
      <c r="V30" s="58"/>
      <c r="W30" s="19"/>
      <c r="X30" s="58"/>
      <c r="Y30" s="126">
        <f t="shared" si="1"/>
        <v>1262.42</v>
      </c>
      <c r="AA30" s="364"/>
    </row>
    <row r="31" spans="1:27" ht="20.100000000000001" customHeight="1">
      <c r="A31" s="268">
        <f t="shared" si="2"/>
        <v>30</v>
      </c>
      <c r="B31" s="10" t="s">
        <v>304</v>
      </c>
      <c r="C31" s="59">
        <f t="shared" si="0"/>
        <v>1142.8499999999999</v>
      </c>
      <c r="G31" s="271"/>
      <c r="H31" s="166"/>
      <c r="I31" s="272"/>
      <c r="J31" s="168"/>
      <c r="K31" s="25">
        <v>568.51</v>
      </c>
      <c r="L31" s="167"/>
      <c r="M31" s="204"/>
      <c r="N31" s="205">
        <v>124.08</v>
      </c>
      <c r="O31" s="350"/>
      <c r="P31" s="169">
        <v>182.36</v>
      </c>
      <c r="Q31" s="252"/>
      <c r="R31" s="273"/>
      <c r="S31" s="173">
        <v>267.89999999999998</v>
      </c>
      <c r="T31" s="174"/>
      <c r="U31" s="33"/>
      <c r="V31" s="58"/>
      <c r="W31" s="19"/>
      <c r="X31" s="58"/>
      <c r="Y31" s="126">
        <f t="shared" si="1"/>
        <v>1142.8499999999999</v>
      </c>
      <c r="AA31" s="364"/>
    </row>
    <row r="32" spans="1:27" ht="20.100000000000001" customHeight="1">
      <c r="A32" s="268">
        <f t="shared" si="2"/>
        <v>31</v>
      </c>
      <c r="B32" s="10" t="s">
        <v>105</v>
      </c>
      <c r="C32" s="59">
        <f t="shared" si="0"/>
        <v>1116.72</v>
      </c>
      <c r="E32" s="269">
        <v>1116.72</v>
      </c>
      <c r="G32" s="271"/>
      <c r="H32" s="166"/>
      <c r="I32" s="272"/>
      <c r="J32" s="168"/>
      <c r="L32" s="167"/>
      <c r="M32" s="204"/>
      <c r="N32" s="205"/>
      <c r="O32" s="350"/>
      <c r="P32" s="169"/>
      <c r="Q32" s="252"/>
      <c r="R32" s="273"/>
      <c r="S32" s="173"/>
      <c r="T32" s="174"/>
      <c r="U32" s="33"/>
      <c r="V32" s="58"/>
      <c r="W32" s="19"/>
      <c r="X32" s="58"/>
      <c r="Y32" s="126">
        <f t="shared" si="1"/>
        <v>1116.72</v>
      </c>
    </row>
    <row r="33" spans="1:25" ht="20.100000000000001" customHeight="1">
      <c r="A33" s="268">
        <f t="shared" si="2"/>
        <v>32</v>
      </c>
      <c r="B33" s="10" t="s">
        <v>62</v>
      </c>
      <c r="C33" s="59">
        <f t="shared" si="0"/>
        <v>1063.1400000000001</v>
      </c>
      <c r="D33" s="22">
        <v>1063.1400000000001</v>
      </c>
      <c r="G33" s="271"/>
      <c r="H33" s="166"/>
      <c r="I33" s="272"/>
      <c r="J33" s="168"/>
      <c r="L33" s="167"/>
      <c r="M33" s="204"/>
      <c r="N33" s="205"/>
      <c r="O33" s="350"/>
      <c r="P33" s="169"/>
      <c r="Q33" s="252"/>
      <c r="R33" s="273"/>
      <c r="S33" s="173"/>
      <c r="T33" s="174"/>
      <c r="U33" s="33"/>
      <c r="V33" s="58"/>
      <c r="W33" s="19"/>
      <c r="X33" s="58"/>
      <c r="Y33" s="126">
        <f t="shared" si="1"/>
        <v>1063.1400000000001</v>
      </c>
    </row>
    <row r="34" spans="1:25" ht="20.100000000000001" customHeight="1">
      <c r="A34" s="268">
        <f t="shared" si="2"/>
        <v>33</v>
      </c>
      <c r="B34" s="10" t="s">
        <v>356</v>
      </c>
      <c r="C34" s="59">
        <f t="shared" ref="C34:C65" si="3">SUM(D34:X34)</f>
        <v>1054.68</v>
      </c>
      <c r="G34" s="271"/>
      <c r="H34" s="166"/>
      <c r="I34" s="272"/>
      <c r="J34" s="168"/>
      <c r="L34" s="167"/>
      <c r="M34" s="204"/>
      <c r="N34" s="205">
        <v>1054.68</v>
      </c>
      <c r="O34" s="350"/>
      <c r="P34" s="169"/>
      <c r="Q34" s="252"/>
      <c r="R34" s="273"/>
      <c r="S34" s="173"/>
      <c r="T34" s="174"/>
      <c r="U34" s="33"/>
      <c r="V34" s="58"/>
      <c r="W34" s="19"/>
      <c r="X34" s="58"/>
      <c r="Y34" s="126">
        <f t="shared" ref="Y34:Y65" si="4">SUM(D34:X34)</f>
        <v>1054.68</v>
      </c>
    </row>
    <row r="35" spans="1:25" ht="20.100000000000001" customHeight="1">
      <c r="A35" s="268">
        <f t="shared" si="2"/>
        <v>34</v>
      </c>
      <c r="B35" s="10" t="s">
        <v>448</v>
      </c>
      <c r="C35" s="59">
        <f t="shared" si="3"/>
        <v>970</v>
      </c>
      <c r="G35" s="271"/>
      <c r="H35" s="166"/>
      <c r="I35" s="272"/>
      <c r="J35" s="168"/>
      <c r="L35" s="167"/>
      <c r="M35" s="204"/>
      <c r="N35" s="205"/>
      <c r="O35" s="350"/>
      <c r="P35" s="169"/>
      <c r="Q35" s="252"/>
      <c r="R35" s="273"/>
      <c r="S35" s="173"/>
      <c r="T35" s="174"/>
      <c r="U35" s="33">
        <v>970</v>
      </c>
      <c r="V35" s="58"/>
      <c r="W35" s="19"/>
      <c r="X35" s="58"/>
      <c r="Y35" s="126">
        <f t="shared" si="4"/>
        <v>970</v>
      </c>
    </row>
    <row r="36" spans="1:25" ht="20.100000000000001" customHeight="1">
      <c r="A36" s="268">
        <f t="shared" si="2"/>
        <v>35</v>
      </c>
      <c r="B36" s="10" t="s">
        <v>424</v>
      </c>
      <c r="C36" s="59">
        <f t="shared" si="3"/>
        <v>926.84</v>
      </c>
      <c r="G36" s="271"/>
      <c r="H36" s="166"/>
      <c r="I36" s="272"/>
      <c r="J36" s="168"/>
      <c r="L36" s="167"/>
      <c r="M36" s="204"/>
      <c r="N36" s="205"/>
      <c r="O36" s="350"/>
      <c r="P36" s="169"/>
      <c r="Q36" s="252"/>
      <c r="R36" s="273"/>
      <c r="S36" s="173"/>
      <c r="T36" s="174">
        <v>926.84</v>
      </c>
      <c r="U36" s="33"/>
      <c r="V36" s="58"/>
      <c r="W36" s="19"/>
      <c r="X36" s="58"/>
      <c r="Y36" s="126">
        <f t="shared" si="4"/>
        <v>926.84</v>
      </c>
    </row>
    <row r="37" spans="1:25" ht="20.100000000000001" customHeight="1">
      <c r="A37" s="268">
        <f t="shared" si="2"/>
        <v>36</v>
      </c>
      <c r="B37" s="10" t="s">
        <v>148</v>
      </c>
      <c r="C37" s="59">
        <f t="shared" si="3"/>
        <v>921.2</v>
      </c>
      <c r="F37" s="270">
        <v>921.2</v>
      </c>
      <c r="G37" s="271"/>
      <c r="H37" s="166"/>
      <c r="I37" s="272"/>
      <c r="J37" s="168"/>
      <c r="L37" s="167"/>
      <c r="M37" s="204"/>
      <c r="N37" s="205"/>
      <c r="O37" s="350"/>
      <c r="P37" s="169"/>
      <c r="Q37" s="252"/>
      <c r="R37" s="273"/>
      <c r="S37" s="173"/>
      <c r="T37" s="174"/>
      <c r="U37" s="33"/>
      <c r="V37" s="58"/>
      <c r="W37" s="19"/>
      <c r="X37" s="58"/>
      <c r="Y37" s="126">
        <f t="shared" si="4"/>
        <v>921.2</v>
      </c>
    </row>
    <row r="38" spans="1:25" ht="20.100000000000001" customHeight="1">
      <c r="A38" s="268">
        <f t="shared" si="2"/>
        <v>37</v>
      </c>
      <c r="B38" s="10" t="s">
        <v>396</v>
      </c>
      <c r="C38" s="59">
        <f t="shared" si="3"/>
        <v>904.75</v>
      </c>
      <c r="G38" s="271"/>
      <c r="H38" s="166"/>
      <c r="I38" s="272"/>
      <c r="J38" s="168"/>
      <c r="L38" s="167"/>
      <c r="M38" s="204"/>
      <c r="N38" s="205"/>
      <c r="O38" s="350"/>
      <c r="P38" s="169"/>
      <c r="Q38" s="252">
        <v>904.75</v>
      </c>
      <c r="R38" s="273"/>
      <c r="S38" s="173"/>
      <c r="T38" s="174"/>
      <c r="U38" s="33"/>
      <c r="V38" s="58"/>
      <c r="W38" s="19"/>
      <c r="X38" s="58"/>
      <c r="Y38" s="126">
        <f t="shared" si="4"/>
        <v>904.75</v>
      </c>
    </row>
    <row r="39" spans="1:25" ht="20.100000000000001" customHeight="1">
      <c r="A39" s="268">
        <f t="shared" si="2"/>
        <v>38</v>
      </c>
      <c r="B39" s="10" t="s">
        <v>327</v>
      </c>
      <c r="C39" s="59">
        <f t="shared" si="3"/>
        <v>881.72</v>
      </c>
      <c r="G39" s="271"/>
      <c r="H39" s="166"/>
      <c r="I39" s="272"/>
      <c r="J39" s="168"/>
      <c r="L39" s="167">
        <v>881.72</v>
      </c>
      <c r="M39" s="204"/>
      <c r="N39" s="205"/>
      <c r="O39" s="350"/>
      <c r="P39" s="169"/>
      <c r="Q39" s="252"/>
      <c r="R39" s="273"/>
      <c r="S39" s="173"/>
      <c r="T39" s="174"/>
      <c r="U39" s="33"/>
      <c r="V39" s="58"/>
      <c r="W39" s="19"/>
      <c r="X39" s="58"/>
      <c r="Y39" s="126">
        <f t="shared" si="4"/>
        <v>881.72</v>
      </c>
    </row>
    <row r="40" spans="1:25" ht="20.100000000000001" customHeight="1">
      <c r="A40" s="268">
        <f t="shared" si="2"/>
        <v>39</v>
      </c>
      <c r="B40" s="10" t="s">
        <v>210</v>
      </c>
      <c r="C40" s="59">
        <f t="shared" si="3"/>
        <v>868.56</v>
      </c>
      <c r="G40" s="271"/>
      <c r="H40" s="166">
        <v>868.56</v>
      </c>
      <c r="I40" s="272"/>
      <c r="J40" s="168"/>
      <c r="L40" s="167"/>
      <c r="M40" s="204"/>
      <c r="N40" s="205"/>
      <c r="O40" s="350"/>
      <c r="P40" s="169"/>
      <c r="Q40" s="252"/>
      <c r="R40" s="273"/>
      <c r="S40" s="173"/>
      <c r="T40" s="174"/>
      <c r="U40" s="33"/>
      <c r="V40" s="58"/>
      <c r="W40" s="19"/>
      <c r="X40" s="58"/>
      <c r="Y40" s="126">
        <f t="shared" si="4"/>
        <v>868.56</v>
      </c>
    </row>
    <row r="41" spans="1:25" ht="20.100000000000001" customHeight="1">
      <c r="A41" s="268">
        <f t="shared" si="2"/>
        <v>40</v>
      </c>
      <c r="B41" s="10" t="s">
        <v>253</v>
      </c>
      <c r="C41" s="59">
        <f t="shared" si="3"/>
        <v>857.28</v>
      </c>
      <c r="G41" s="271"/>
      <c r="H41" s="166"/>
      <c r="I41" s="272">
        <v>857.28</v>
      </c>
      <c r="J41" s="168"/>
      <c r="L41" s="167"/>
      <c r="M41" s="204"/>
      <c r="N41" s="205"/>
      <c r="O41" s="350"/>
      <c r="P41" s="169"/>
      <c r="Q41" s="252"/>
      <c r="R41" s="273"/>
      <c r="S41" s="173"/>
      <c r="T41" s="174"/>
      <c r="U41" s="33"/>
      <c r="V41" s="58"/>
      <c r="W41" s="19"/>
      <c r="X41" s="58"/>
      <c r="Y41" s="126">
        <f t="shared" si="4"/>
        <v>857.28</v>
      </c>
    </row>
    <row r="42" spans="1:25" ht="20.100000000000001" customHeight="1">
      <c r="A42" s="268">
        <f t="shared" si="2"/>
        <v>41</v>
      </c>
      <c r="B42" s="10" t="s">
        <v>197</v>
      </c>
      <c r="C42" s="59">
        <f t="shared" si="3"/>
        <v>855.86999999999989</v>
      </c>
      <c r="G42" s="271">
        <v>139.12</v>
      </c>
      <c r="H42" s="166"/>
      <c r="I42" s="272"/>
      <c r="J42" s="168"/>
      <c r="K42" s="25">
        <v>118.44</v>
      </c>
      <c r="L42" s="167">
        <v>598.30999999999995</v>
      </c>
      <c r="M42" s="204"/>
      <c r="N42" s="205"/>
      <c r="O42" s="350"/>
      <c r="P42" s="169"/>
      <c r="Q42" s="252"/>
      <c r="R42" s="273"/>
      <c r="S42" s="173"/>
      <c r="T42" s="174"/>
      <c r="U42" s="33"/>
      <c r="V42" s="58"/>
      <c r="W42" s="19"/>
      <c r="X42" s="58"/>
      <c r="Y42" s="126">
        <f t="shared" si="4"/>
        <v>855.86999999999989</v>
      </c>
    </row>
    <row r="43" spans="1:25" ht="20.100000000000001" customHeight="1">
      <c r="A43" s="268">
        <f t="shared" si="2"/>
        <v>42</v>
      </c>
      <c r="B43" s="10" t="s">
        <v>268</v>
      </c>
      <c r="C43" s="59">
        <f t="shared" si="3"/>
        <v>834.72</v>
      </c>
      <c r="G43" s="271"/>
      <c r="H43" s="166"/>
      <c r="I43" s="272"/>
      <c r="J43" s="168">
        <v>834.72</v>
      </c>
      <c r="L43" s="167"/>
      <c r="M43" s="204"/>
      <c r="N43" s="205"/>
      <c r="O43" s="350"/>
      <c r="P43" s="169"/>
      <c r="Q43" s="252"/>
      <c r="R43" s="273"/>
      <c r="S43" s="173"/>
      <c r="T43" s="174"/>
      <c r="U43" s="33"/>
      <c r="V43" s="58"/>
      <c r="W43" s="19"/>
      <c r="X43" s="58"/>
      <c r="Y43" s="126">
        <f t="shared" si="4"/>
        <v>834.72</v>
      </c>
    </row>
    <row r="44" spans="1:25" ht="20.100000000000001" customHeight="1">
      <c r="A44" s="268">
        <f t="shared" si="2"/>
        <v>43</v>
      </c>
      <c r="B44" s="185" t="s">
        <v>373</v>
      </c>
      <c r="C44" s="59">
        <f t="shared" si="3"/>
        <v>816.86</v>
      </c>
      <c r="G44" s="271"/>
      <c r="H44" s="166"/>
      <c r="I44" s="272"/>
      <c r="J44" s="168"/>
      <c r="L44" s="167"/>
      <c r="M44" s="204"/>
      <c r="N44" s="205"/>
      <c r="O44" s="350">
        <v>816.86</v>
      </c>
      <c r="P44" s="169"/>
      <c r="Q44" s="252"/>
      <c r="R44" s="273"/>
      <c r="S44" s="173"/>
      <c r="T44" s="174"/>
      <c r="U44" s="33"/>
      <c r="V44" s="58"/>
      <c r="W44" s="19"/>
      <c r="X44" s="58"/>
      <c r="Y44" s="126">
        <f t="shared" si="4"/>
        <v>816.86</v>
      </c>
    </row>
    <row r="45" spans="1:25" ht="20.100000000000001" customHeight="1">
      <c r="A45" s="268">
        <f t="shared" si="2"/>
        <v>44</v>
      </c>
      <c r="B45" s="10" t="s">
        <v>99</v>
      </c>
      <c r="C45" s="59">
        <f t="shared" si="3"/>
        <v>812.16</v>
      </c>
      <c r="E45" s="269">
        <v>812.16</v>
      </c>
      <c r="G45" s="271"/>
      <c r="H45" s="166"/>
      <c r="I45" s="272"/>
      <c r="J45" s="168"/>
      <c r="L45" s="167"/>
      <c r="M45" s="204"/>
      <c r="N45" s="205"/>
      <c r="O45" s="350"/>
      <c r="P45" s="169"/>
      <c r="Q45" s="252"/>
      <c r="R45" s="273"/>
      <c r="S45" s="173"/>
      <c r="T45" s="174"/>
      <c r="U45" s="33"/>
      <c r="V45" s="58"/>
      <c r="W45" s="19"/>
      <c r="X45" s="58"/>
      <c r="Y45" s="126">
        <f t="shared" si="4"/>
        <v>812.16</v>
      </c>
    </row>
    <row r="46" spans="1:25" ht="20.100000000000001" customHeight="1">
      <c r="A46" s="268">
        <f t="shared" si="2"/>
        <v>45</v>
      </c>
      <c r="B46" s="10" t="s">
        <v>449</v>
      </c>
      <c r="C46" s="59">
        <f t="shared" si="3"/>
        <v>768</v>
      </c>
      <c r="G46" s="271"/>
      <c r="H46" s="166"/>
      <c r="I46" s="272"/>
      <c r="J46" s="168"/>
      <c r="L46" s="167"/>
      <c r="M46" s="204"/>
      <c r="N46" s="205"/>
      <c r="O46" s="350"/>
      <c r="P46" s="169"/>
      <c r="Q46" s="252"/>
      <c r="R46" s="273"/>
      <c r="S46" s="173"/>
      <c r="T46" s="174"/>
      <c r="U46" s="33">
        <v>768</v>
      </c>
      <c r="V46" s="58"/>
      <c r="W46" s="19"/>
      <c r="X46" s="58"/>
      <c r="Y46" s="126">
        <f t="shared" si="4"/>
        <v>768</v>
      </c>
    </row>
    <row r="47" spans="1:25" ht="20.100000000000001" customHeight="1">
      <c r="A47" s="268">
        <f t="shared" si="2"/>
        <v>46</v>
      </c>
      <c r="B47" s="10" t="s">
        <v>344</v>
      </c>
      <c r="C47" s="59">
        <f t="shared" si="3"/>
        <v>741.66</v>
      </c>
      <c r="G47" s="271"/>
      <c r="H47" s="166"/>
      <c r="I47" s="272"/>
      <c r="J47" s="168"/>
      <c r="L47" s="167"/>
      <c r="M47" s="204">
        <v>448.38</v>
      </c>
      <c r="N47" s="205"/>
      <c r="O47" s="350"/>
      <c r="P47" s="169"/>
      <c r="Q47" s="252"/>
      <c r="R47" s="273"/>
      <c r="S47" s="173"/>
      <c r="T47" s="174"/>
      <c r="U47" s="33"/>
      <c r="V47" s="58">
        <v>293.27999999999997</v>
      </c>
      <c r="W47" s="19"/>
      <c r="X47" s="58"/>
      <c r="Y47" s="126">
        <f t="shared" si="4"/>
        <v>741.66</v>
      </c>
    </row>
    <row r="48" spans="1:25" ht="20.100000000000001" customHeight="1">
      <c r="A48" s="268">
        <f t="shared" si="2"/>
        <v>47</v>
      </c>
      <c r="B48" s="10" t="s">
        <v>149</v>
      </c>
      <c r="C48" s="59">
        <f t="shared" si="3"/>
        <v>723.8</v>
      </c>
      <c r="D48" s="42"/>
      <c r="E48" s="275"/>
      <c r="F48" s="270">
        <v>723.8</v>
      </c>
      <c r="G48" s="271"/>
      <c r="H48" s="166"/>
      <c r="I48" s="272"/>
      <c r="J48" s="168"/>
      <c r="L48" s="167"/>
      <c r="M48" s="204"/>
      <c r="N48" s="205"/>
      <c r="O48" s="350"/>
      <c r="P48" s="169"/>
      <c r="Q48" s="252"/>
      <c r="R48" s="273"/>
      <c r="S48" s="173"/>
      <c r="T48" s="174"/>
      <c r="U48" s="33"/>
      <c r="V48" s="58"/>
      <c r="W48" s="19"/>
      <c r="X48" s="58"/>
      <c r="Y48" s="126">
        <f t="shared" si="4"/>
        <v>723.8</v>
      </c>
    </row>
    <row r="49" spans="1:25" ht="20.100000000000001" customHeight="1">
      <c r="A49" s="268">
        <f t="shared" si="2"/>
        <v>48</v>
      </c>
      <c r="B49" s="10" t="s">
        <v>63</v>
      </c>
      <c r="C49" s="59">
        <f t="shared" si="3"/>
        <v>696.54</v>
      </c>
      <c r="D49" s="22">
        <v>696.54</v>
      </c>
      <c r="G49" s="271"/>
      <c r="H49" s="166"/>
      <c r="I49" s="272"/>
      <c r="J49" s="168"/>
      <c r="L49" s="167"/>
      <c r="M49" s="204"/>
      <c r="N49" s="205"/>
      <c r="O49" s="350"/>
      <c r="P49" s="169"/>
      <c r="Q49" s="252"/>
      <c r="R49" s="273"/>
      <c r="S49" s="173"/>
      <c r="T49" s="174"/>
      <c r="U49" s="33"/>
      <c r="V49" s="58"/>
      <c r="W49" s="19"/>
      <c r="X49" s="58"/>
      <c r="Y49" s="126">
        <f t="shared" si="4"/>
        <v>696.54</v>
      </c>
    </row>
    <row r="50" spans="1:25" ht="20.100000000000001" customHeight="1">
      <c r="A50" s="268">
        <f t="shared" si="2"/>
        <v>49</v>
      </c>
      <c r="B50" s="10" t="s">
        <v>211</v>
      </c>
      <c r="C50" s="59">
        <f t="shared" si="3"/>
        <v>682.44</v>
      </c>
      <c r="G50" s="271"/>
      <c r="H50" s="166">
        <v>682.44</v>
      </c>
      <c r="I50" s="272"/>
      <c r="J50" s="168"/>
      <c r="L50" s="167"/>
      <c r="M50" s="204"/>
      <c r="N50" s="205"/>
      <c r="O50" s="350"/>
      <c r="P50" s="169"/>
      <c r="Q50" s="252"/>
      <c r="R50" s="273"/>
      <c r="S50" s="173"/>
      <c r="T50" s="174"/>
      <c r="U50" s="33"/>
      <c r="V50" s="58"/>
      <c r="W50" s="19"/>
      <c r="X50" s="58"/>
      <c r="Y50" s="126">
        <f t="shared" si="4"/>
        <v>682.44</v>
      </c>
    </row>
    <row r="51" spans="1:25" ht="20.100000000000001" customHeight="1">
      <c r="A51" s="268">
        <f t="shared" si="2"/>
        <v>50</v>
      </c>
      <c r="B51" s="10" t="s">
        <v>194</v>
      </c>
      <c r="C51" s="59">
        <f t="shared" si="3"/>
        <v>667.78</v>
      </c>
      <c r="G51" s="271">
        <v>667.78</v>
      </c>
      <c r="H51" s="166"/>
      <c r="I51" s="272"/>
      <c r="J51" s="168"/>
      <c r="L51" s="167"/>
      <c r="M51" s="204"/>
      <c r="N51" s="205"/>
      <c r="O51" s="350"/>
      <c r="P51" s="169"/>
      <c r="Q51" s="252"/>
      <c r="R51" s="273"/>
      <c r="S51" s="173"/>
      <c r="T51" s="174"/>
      <c r="U51" s="33"/>
      <c r="V51" s="58"/>
      <c r="W51" s="19"/>
      <c r="X51" s="58"/>
      <c r="Y51" s="126">
        <f t="shared" si="4"/>
        <v>667.78</v>
      </c>
    </row>
    <row r="52" spans="1:25" ht="20.100000000000001" customHeight="1">
      <c r="A52" s="268">
        <f t="shared" si="2"/>
        <v>51</v>
      </c>
      <c r="B52" s="10" t="s">
        <v>407</v>
      </c>
      <c r="C52" s="59">
        <f t="shared" si="3"/>
        <v>649.73</v>
      </c>
      <c r="G52" s="271"/>
      <c r="H52" s="166"/>
      <c r="I52" s="272"/>
      <c r="J52" s="168"/>
      <c r="L52" s="167"/>
      <c r="M52" s="204"/>
      <c r="N52" s="205"/>
      <c r="O52" s="350"/>
      <c r="P52" s="169"/>
      <c r="Q52" s="252"/>
      <c r="R52" s="273">
        <v>649.73</v>
      </c>
      <c r="S52" s="173"/>
      <c r="T52" s="174"/>
      <c r="U52" s="33"/>
      <c r="V52" s="58"/>
      <c r="W52" s="19"/>
      <c r="X52" s="58"/>
      <c r="Y52" s="126">
        <f t="shared" si="4"/>
        <v>649.73</v>
      </c>
    </row>
    <row r="53" spans="1:25" ht="20.100000000000001" customHeight="1">
      <c r="A53" s="268">
        <f t="shared" si="2"/>
        <v>52</v>
      </c>
      <c r="B53" s="185" t="s">
        <v>100</v>
      </c>
      <c r="C53" s="59">
        <f t="shared" si="3"/>
        <v>638.16000000000008</v>
      </c>
      <c r="G53" s="271"/>
      <c r="H53" s="166"/>
      <c r="I53" s="272"/>
      <c r="J53" s="168"/>
      <c r="L53" s="167"/>
      <c r="M53" s="204"/>
      <c r="N53" s="205"/>
      <c r="O53" s="350"/>
      <c r="P53" s="169"/>
      <c r="Q53" s="252"/>
      <c r="R53" s="273"/>
      <c r="S53" s="173"/>
      <c r="T53" s="174">
        <v>436.16</v>
      </c>
      <c r="U53" s="33">
        <v>202</v>
      </c>
      <c r="V53" s="58"/>
      <c r="W53" s="19"/>
      <c r="X53" s="58"/>
      <c r="Y53" s="126">
        <f t="shared" si="4"/>
        <v>638.16000000000008</v>
      </c>
    </row>
    <row r="54" spans="1:25" ht="20.100000000000001" customHeight="1">
      <c r="A54" s="268">
        <f t="shared" si="2"/>
        <v>53</v>
      </c>
      <c r="B54" s="10" t="s">
        <v>374</v>
      </c>
      <c r="C54" s="59">
        <f t="shared" si="3"/>
        <v>594.08000000000004</v>
      </c>
      <c r="G54" s="271"/>
      <c r="H54" s="166"/>
      <c r="I54" s="272"/>
      <c r="J54" s="168"/>
      <c r="L54" s="167"/>
      <c r="M54" s="204"/>
      <c r="N54" s="205"/>
      <c r="O54" s="350">
        <v>594.08000000000004</v>
      </c>
      <c r="P54" s="169"/>
      <c r="Q54" s="252"/>
      <c r="R54" s="273"/>
      <c r="S54" s="173"/>
      <c r="T54" s="174"/>
      <c r="U54" s="33"/>
      <c r="V54" s="58"/>
      <c r="W54" s="19"/>
      <c r="X54" s="58"/>
      <c r="Y54" s="126">
        <f t="shared" si="4"/>
        <v>594.08000000000004</v>
      </c>
    </row>
    <row r="55" spans="1:25" ht="20.100000000000001" customHeight="1">
      <c r="A55" s="268">
        <f t="shared" si="2"/>
        <v>54</v>
      </c>
      <c r="B55" s="10" t="s">
        <v>450</v>
      </c>
      <c r="C55" s="59">
        <f t="shared" si="3"/>
        <v>566</v>
      </c>
      <c r="G55" s="271"/>
      <c r="H55" s="166"/>
      <c r="I55" s="272"/>
      <c r="J55" s="168"/>
      <c r="L55" s="167"/>
      <c r="M55" s="204"/>
      <c r="N55" s="205"/>
      <c r="O55" s="350"/>
      <c r="P55" s="169"/>
      <c r="Q55" s="252"/>
      <c r="R55" s="273"/>
      <c r="S55" s="173"/>
      <c r="T55" s="174"/>
      <c r="U55" s="33">
        <v>566</v>
      </c>
      <c r="V55" s="58"/>
      <c r="W55" s="19"/>
      <c r="X55" s="58"/>
      <c r="Y55" s="126">
        <f t="shared" si="4"/>
        <v>566</v>
      </c>
    </row>
    <row r="56" spans="1:25" ht="20.100000000000001" customHeight="1">
      <c r="A56" s="268">
        <f t="shared" si="2"/>
        <v>55</v>
      </c>
      <c r="B56" s="10" t="s">
        <v>142</v>
      </c>
      <c r="C56" s="59">
        <f t="shared" si="3"/>
        <v>526.4</v>
      </c>
      <c r="F56" s="270">
        <v>526.4</v>
      </c>
      <c r="G56" s="271"/>
      <c r="H56" s="166"/>
      <c r="I56" s="272"/>
      <c r="J56" s="168"/>
      <c r="L56" s="167"/>
      <c r="M56" s="204"/>
      <c r="N56" s="205"/>
      <c r="O56" s="350"/>
      <c r="P56" s="169"/>
      <c r="Q56" s="252"/>
      <c r="R56" s="273"/>
      <c r="S56" s="173"/>
      <c r="T56" s="174"/>
      <c r="U56" s="33"/>
      <c r="V56" s="58"/>
      <c r="W56" s="19"/>
      <c r="X56" s="58"/>
      <c r="Y56" s="126">
        <f t="shared" si="4"/>
        <v>526.4</v>
      </c>
    </row>
    <row r="57" spans="1:25" ht="20.100000000000001" customHeight="1">
      <c r="A57" s="268">
        <f t="shared" si="2"/>
        <v>56</v>
      </c>
      <c r="B57" s="10" t="s">
        <v>212</v>
      </c>
      <c r="C57" s="59">
        <f t="shared" si="3"/>
        <v>496.32</v>
      </c>
      <c r="G57" s="271"/>
      <c r="H57" s="166">
        <v>496.32</v>
      </c>
      <c r="I57" s="272"/>
      <c r="J57" s="168"/>
      <c r="L57" s="167"/>
      <c r="M57" s="204"/>
      <c r="N57" s="205"/>
      <c r="O57" s="350"/>
      <c r="P57" s="169"/>
      <c r="Q57" s="252"/>
      <c r="R57" s="273"/>
      <c r="S57" s="173"/>
      <c r="T57" s="174"/>
      <c r="U57" s="33"/>
      <c r="V57" s="58"/>
      <c r="W57" s="19"/>
      <c r="X57" s="58"/>
      <c r="Y57" s="126">
        <f t="shared" si="4"/>
        <v>496.32</v>
      </c>
    </row>
    <row r="58" spans="1:25" ht="20.100000000000001" customHeight="1">
      <c r="A58" s="268">
        <f t="shared" si="2"/>
        <v>57</v>
      </c>
      <c r="B58" s="10" t="s">
        <v>254</v>
      </c>
      <c r="C58" s="59">
        <f t="shared" si="3"/>
        <v>406.08</v>
      </c>
      <c r="G58" s="271"/>
      <c r="H58" s="166"/>
      <c r="I58" s="272">
        <v>406.08</v>
      </c>
      <c r="J58" s="168"/>
      <c r="L58" s="167"/>
      <c r="M58" s="204"/>
      <c r="N58" s="205"/>
      <c r="O58" s="350"/>
      <c r="P58" s="169"/>
      <c r="Q58" s="252"/>
      <c r="R58" s="273"/>
      <c r="S58" s="173"/>
      <c r="T58" s="174"/>
      <c r="U58" s="33"/>
      <c r="V58" s="58"/>
      <c r="W58" s="19"/>
      <c r="X58" s="58"/>
      <c r="Y58" s="126">
        <f t="shared" si="4"/>
        <v>406.08</v>
      </c>
    </row>
    <row r="59" spans="1:25" ht="20.100000000000001" customHeight="1">
      <c r="A59" s="268">
        <f t="shared" si="2"/>
        <v>58</v>
      </c>
      <c r="B59" s="10" t="s">
        <v>174</v>
      </c>
      <c r="C59" s="59">
        <f t="shared" si="3"/>
        <v>379.01</v>
      </c>
      <c r="G59" s="271"/>
      <c r="H59" s="166"/>
      <c r="I59" s="272"/>
      <c r="J59" s="168"/>
      <c r="L59" s="167"/>
      <c r="M59" s="204"/>
      <c r="N59" s="205"/>
      <c r="O59" s="350"/>
      <c r="P59" s="169"/>
      <c r="Q59" s="252"/>
      <c r="R59" s="273">
        <v>379.01</v>
      </c>
      <c r="S59" s="173"/>
      <c r="T59" s="174"/>
      <c r="U59" s="33"/>
      <c r="V59" s="58"/>
      <c r="W59" s="19"/>
      <c r="X59" s="58"/>
      <c r="Y59" s="126">
        <f t="shared" si="4"/>
        <v>379.01</v>
      </c>
    </row>
    <row r="60" spans="1:25" ht="20.100000000000001" customHeight="1">
      <c r="A60" s="268">
        <f t="shared" si="2"/>
        <v>59</v>
      </c>
      <c r="B60" s="10" t="s">
        <v>61</v>
      </c>
      <c r="C60" s="59">
        <f t="shared" si="3"/>
        <v>329.94</v>
      </c>
      <c r="D60" s="22">
        <v>329.94</v>
      </c>
      <c r="G60" s="271"/>
      <c r="H60" s="166"/>
      <c r="I60" s="272"/>
      <c r="J60" s="168"/>
      <c r="L60" s="167"/>
      <c r="M60" s="204"/>
      <c r="N60" s="205"/>
      <c r="O60" s="350"/>
      <c r="P60" s="169"/>
      <c r="Q60" s="252"/>
      <c r="R60" s="273"/>
      <c r="S60" s="173"/>
      <c r="T60" s="174"/>
      <c r="U60" s="33"/>
      <c r="V60" s="58"/>
      <c r="W60" s="19"/>
      <c r="X60" s="58"/>
      <c r="Y60" s="126">
        <f t="shared" si="4"/>
        <v>329.94</v>
      </c>
    </row>
    <row r="61" spans="1:25" ht="20.100000000000001" customHeight="1">
      <c r="A61" s="268">
        <f t="shared" si="2"/>
        <v>60</v>
      </c>
      <c r="B61" s="185" t="s">
        <v>150</v>
      </c>
      <c r="C61" s="59">
        <f t="shared" si="3"/>
        <v>329</v>
      </c>
      <c r="F61" s="270">
        <v>329</v>
      </c>
      <c r="G61" s="271"/>
      <c r="H61" s="166"/>
      <c r="I61" s="272"/>
      <c r="J61" s="168"/>
      <c r="L61" s="167"/>
      <c r="M61" s="204"/>
      <c r="N61" s="205"/>
      <c r="O61" s="350"/>
      <c r="P61" s="169"/>
      <c r="Q61" s="252"/>
      <c r="R61" s="273"/>
      <c r="S61" s="173"/>
      <c r="T61" s="174"/>
      <c r="U61" s="33"/>
      <c r="V61" s="58"/>
      <c r="W61" s="19"/>
      <c r="X61" s="58"/>
      <c r="Y61" s="126">
        <f t="shared" si="4"/>
        <v>329</v>
      </c>
    </row>
    <row r="62" spans="1:25" ht="20.100000000000001" customHeight="1">
      <c r="A62" s="268">
        <f t="shared" si="2"/>
        <v>61</v>
      </c>
      <c r="B62" s="10" t="s">
        <v>269</v>
      </c>
      <c r="C62" s="59">
        <f t="shared" si="3"/>
        <v>208.68</v>
      </c>
      <c r="G62" s="271"/>
      <c r="H62" s="166"/>
      <c r="I62" s="272"/>
      <c r="J62" s="168">
        <v>208.68</v>
      </c>
      <c r="L62" s="167"/>
      <c r="M62" s="204"/>
      <c r="N62" s="205"/>
      <c r="O62" s="350"/>
      <c r="P62" s="169"/>
      <c r="Q62" s="252"/>
      <c r="R62" s="273"/>
      <c r="S62" s="173"/>
      <c r="T62" s="174"/>
      <c r="U62" s="33"/>
      <c r="V62" s="58"/>
      <c r="W62" s="19"/>
      <c r="X62" s="58"/>
      <c r="Y62" s="126">
        <f t="shared" si="4"/>
        <v>208.68</v>
      </c>
    </row>
    <row r="63" spans="1:25" ht="20.100000000000001" customHeight="1">
      <c r="A63" s="268">
        <f t="shared" si="2"/>
        <v>62</v>
      </c>
      <c r="B63" s="10" t="s">
        <v>64</v>
      </c>
      <c r="C63" s="59">
        <f t="shared" si="3"/>
        <v>183.3</v>
      </c>
      <c r="D63" s="22">
        <v>183.3</v>
      </c>
      <c r="G63" s="271"/>
      <c r="H63" s="166"/>
      <c r="I63" s="272"/>
      <c r="J63" s="168"/>
      <c r="L63" s="167"/>
      <c r="M63" s="204"/>
      <c r="N63" s="205"/>
      <c r="O63" s="350"/>
      <c r="P63" s="169"/>
      <c r="Q63" s="252"/>
      <c r="R63" s="273"/>
      <c r="S63" s="173"/>
      <c r="T63" s="174"/>
      <c r="U63" s="33"/>
      <c r="V63" s="58"/>
      <c r="W63" s="19"/>
      <c r="X63" s="58"/>
      <c r="Y63" s="126">
        <f t="shared" si="4"/>
        <v>183.3</v>
      </c>
    </row>
    <row r="64" spans="1:25" ht="20.100000000000001" customHeight="1">
      <c r="A64" s="268">
        <f t="shared" si="2"/>
        <v>63</v>
      </c>
      <c r="B64" s="368" t="s">
        <v>467</v>
      </c>
      <c r="C64" s="59">
        <f t="shared" si="3"/>
        <v>173.9</v>
      </c>
      <c r="G64" s="271"/>
      <c r="H64" s="166"/>
      <c r="I64" s="272"/>
      <c r="J64" s="168"/>
      <c r="L64" s="167"/>
      <c r="M64" s="204"/>
      <c r="N64" s="205"/>
      <c r="O64" s="350"/>
      <c r="P64" s="169"/>
      <c r="Q64" s="252"/>
      <c r="R64" s="273"/>
      <c r="S64" s="173"/>
      <c r="T64" s="174"/>
      <c r="U64" s="33"/>
      <c r="V64" s="58"/>
      <c r="W64" s="19">
        <v>173.9</v>
      </c>
      <c r="X64" s="58"/>
      <c r="Y64" s="126">
        <f t="shared" si="4"/>
        <v>173.9</v>
      </c>
    </row>
    <row r="65" spans="1:25" ht="20.100000000000001" customHeight="1">
      <c r="A65" s="268">
        <f t="shared" si="2"/>
        <v>64</v>
      </c>
      <c r="B65" s="10" t="s">
        <v>408</v>
      </c>
      <c r="C65" s="59">
        <f t="shared" si="3"/>
        <v>135.36000000000001</v>
      </c>
      <c r="G65" s="271"/>
      <c r="H65" s="166"/>
      <c r="I65" s="272"/>
      <c r="J65" s="168"/>
      <c r="L65" s="167"/>
      <c r="M65" s="204"/>
      <c r="N65" s="205"/>
      <c r="O65" s="350"/>
      <c r="P65" s="169"/>
      <c r="Q65" s="252"/>
      <c r="R65" s="273">
        <v>135.36000000000001</v>
      </c>
      <c r="S65" s="173"/>
      <c r="T65" s="174"/>
      <c r="U65" s="33"/>
      <c r="V65" s="58"/>
      <c r="W65" s="19"/>
      <c r="X65" s="58"/>
      <c r="Y65" s="126">
        <f t="shared" si="4"/>
        <v>135.36000000000001</v>
      </c>
    </row>
    <row r="66" spans="1:25" ht="20.100000000000001" customHeight="1">
      <c r="A66" s="268">
        <f t="shared" si="2"/>
        <v>65</v>
      </c>
      <c r="B66" s="10" t="s">
        <v>226</v>
      </c>
      <c r="C66" s="59">
        <f t="shared" ref="C66:C97" si="5">SUM(D66:X66)</f>
        <v>125.96</v>
      </c>
      <c r="G66" s="271"/>
      <c r="H66" s="166"/>
      <c r="I66" s="272"/>
      <c r="J66" s="168"/>
      <c r="L66" s="167">
        <v>125.96</v>
      </c>
      <c r="M66" s="204"/>
      <c r="N66" s="205"/>
      <c r="O66" s="350"/>
      <c r="P66" s="169"/>
      <c r="Q66" s="252"/>
      <c r="R66" s="273"/>
      <c r="S66" s="173"/>
      <c r="T66" s="174"/>
      <c r="U66" s="33"/>
      <c r="V66" s="58"/>
      <c r="W66" s="19"/>
      <c r="X66" s="58"/>
      <c r="Y66" s="126">
        <f t="shared" ref="Y66:Y97" si="6">SUM(D66:X66)</f>
        <v>125.96</v>
      </c>
    </row>
    <row r="67" spans="1:25" ht="20.100000000000001" customHeight="1">
      <c r="A67" s="268">
        <f t="shared" si="2"/>
        <v>66</v>
      </c>
      <c r="B67" s="10" t="s">
        <v>397</v>
      </c>
      <c r="C67" s="59">
        <f t="shared" si="5"/>
        <v>103.4</v>
      </c>
      <c r="G67" s="271"/>
      <c r="H67" s="166"/>
      <c r="I67" s="272"/>
      <c r="J67" s="168"/>
      <c r="L67" s="167"/>
      <c r="M67" s="204"/>
      <c r="N67" s="205"/>
      <c r="O67" s="350"/>
      <c r="P67" s="169"/>
      <c r="Q67" s="252">
        <v>103.4</v>
      </c>
      <c r="R67" s="273"/>
      <c r="S67" s="173"/>
      <c r="T67" s="174"/>
      <c r="U67" s="33"/>
      <c r="V67" s="58"/>
      <c r="W67" s="19"/>
      <c r="X67" s="58"/>
      <c r="Y67" s="126">
        <f t="shared" si="6"/>
        <v>103.4</v>
      </c>
    </row>
    <row r="68" spans="1:25" ht="20.100000000000001" customHeight="1">
      <c r="A68" s="268">
        <f t="shared" si="2"/>
        <v>67</v>
      </c>
      <c r="B68" s="185"/>
      <c r="C68" s="59">
        <f t="shared" ref="C68:C70" si="7">SUM(D68:X68)</f>
        <v>0</v>
      </c>
      <c r="G68" s="271"/>
      <c r="H68" s="166"/>
      <c r="I68" s="272"/>
      <c r="J68" s="168"/>
      <c r="L68" s="167"/>
      <c r="M68" s="204"/>
      <c r="N68" s="205"/>
      <c r="O68" s="350"/>
      <c r="P68" s="169"/>
      <c r="Q68" s="252"/>
      <c r="R68" s="273"/>
      <c r="S68" s="173"/>
      <c r="T68" s="174"/>
      <c r="U68" s="33"/>
      <c r="V68" s="58"/>
      <c r="W68" s="19"/>
      <c r="X68" s="58"/>
      <c r="Y68" s="126">
        <f t="shared" ref="Y68:Y76" si="8">SUM(D68:X68)</f>
        <v>0</v>
      </c>
    </row>
    <row r="69" spans="1:25" ht="20.100000000000001" customHeight="1">
      <c r="A69" s="268">
        <f t="shared" si="2"/>
        <v>68</v>
      </c>
      <c r="B69" s="185"/>
      <c r="C69" s="59">
        <f t="shared" si="7"/>
        <v>0</v>
      </c>
      <c r="G69" s="271"/>
      <c r="H69" s="166"/>
      <c r="I69" s="272"/>
      <c r="J69" s="168"/>
      <c r="L69" s="167"/>
      <c r="M69" s="204"/>
      <c r="N69" s="205"/>
      <c r="O69" s="350"/>
      <c r="P69" s="169"/>
      <c r="Q69" s="252"/>
      <c r="R69" s="273"/>
      <c r="S69" s="173"/>
      <c r="T69" s="174"/>
      <c r="U69" s="33"/>
      <c r="V69" s="58"/>
      <c r="W69" s="19"/>
      <c r="X69" s="58"/>
      <c r="Y69" s="126">
        <f t="shared" si="8"/>
        <v>0</v>
      </c>
    </row>
    <row r="70" spans="1:25" ht="20.100000000000001" customHeight="1">
      <c r="A70" s="268">
        <f t="shared" si="2"/>
        <v>69</v>
      </c>
      <c r="B70" s="185"/>
      <c r="C70" s="59">
        <f t="shared" si="7"/>
        <v>0</v>
      </c>
      <c r="G70" s="271"/>
      <c r="H70" s="166"/>
      <c r="I70" s="272"/>
      <c r="J70" s="168"/>
      <c r="L70" s="167"/>
      <c r="M70" s="204"/>
      <c r="N70" s="205"/>
      <c r="O70" s="350"/>
      <c r="P70" s="169"/>
      <c r="Q70" s="252"/>
      <c r="R70" s="273"/>
      <c r="S70" s="173"/>
      <c r="T70" s="174"/>
      <c r="U70" s="33"/>
      <c r="V70" s="58"/>
      <c r="W70" s="19"/>
      <c r="X70" s="58"/>
      <c r="Y70" s="126">
        <f t="shared" si="8"/>
        <v>0</v>
      </c>
    </row>
    <row r="71" spans="1:25" ht="20.100000000000001" customHeight="1">
      <c r="A71" s="268">
        <f t="shared" si="2"/>
        <v>70</v>
      </c>
      <c r="B71" s="185"/>
      <c r="C71" s="59">
        <f t="shared" ref="C71:C76" si="9">SUM(D71:V71)</f>
        <v>0</v>
      </c>
      <c r="G71" s="271"/>
      <c r="H71" s="166"/>
      <c r="I71" s="272"/>
      <c r="J71" s="168"/>
      <c r="L71" s="167"/>
      <c r="M71" s="204"/>
      <c r="N71" s="205"/>
      <c r="O71" s="350"/>
      <c r="P71" s="169"/>
      <c r="Q71" s="252"/>
      <c r="R71" s="273"/>
      <c r="S71" s="173"/>
      <c r="T71" s="174"/>
      <c r="U71" s="33"/>
      <c r="V71" s="58"/>
      <c r="W71" s="19"/>
      <c r="X71" s="58"/>
      <c r="Y71" s="126">
        <f t="shared" si="8"/>
        <v>0</v>
      </c>
    </row>
    <row r="72" spans="1:25" ht="20.100000000000001" customHeight="1">
      <c r="A72" s="268">
        <f t="shared" si="2"/>
        <v>71</v>
      </c>
      <c r="B72" s="185"/>
      <c r="C72" s="59">
        <f t="shared" si="9"/>
        <v>0</v>
      </c>
      <c r="G72" s="271"/>
      <c r="H72" s="166"/>
      <c r="I72" s="272"/>
      <c r="J72" s="168"/>
      <c r="L72" s="167"/>
      <c r="M72" s="204"/>
      <c r="N72" s="205"/>
      <c r="O72" s="350"/>
      <c r="P72" s="169"/>
      <c r="Q72" s="252"/>
      <c r="R72" s="273"/>
      <c r="S72" s="173"/>
      <c r="T72" s="174"/>
      <c r="U72" s="33"/>
      <c r="V72" s="58"/>
      <c r="W72" s="19"/>
      <c r="X72" s="58"/>
      <c r="Y72" s="126">
        <f t="shared" si="8"/>
        <v>0</v>
      </c>
    </row>
    <row r="73" spans="1:25" ht="20.100000000000001" customHeight="1">
      <c r="A73" s="268">
        <f t="shared" si="2"/>
        <v>72</v>
      </c>
      <c r="B73" s="278"/>
      <c r="C73" s="59">
        <f t="shared" si="9"/>
        <v>0</v>
      </c>
      <c r="G73" s="271"/>
      <c r="H73" s="166"/>
      <c r="I73" s="272"/>
      <c r="J73" s="168"/>
      <c r="L73" s="167"/>
      <c r="M73" s="204"/>
      <c r="N73" s="205"/>
      <c r="O73" s="350"/>
      <c r="P73" s="169"/>
      <c r="Q73" s="252"/>
      <c r="R73" s="273"/>
      <c r="S73" s="173"/>
      <c r="T73" s="174"/>
      <c r="U73" s="33"/>
      <c r="V73" s="58"/>
      <c r="W73" s="19"/>
      <c r="X73" s="58"/>
      <c r="Y73" s="126">
        <f t="shared" si="8"/>
        <v>0</v>
      </c>
    </row>
    <row r="74" spans="1:25" ht="20.100000000000001" customHeight="1">
      <c r="A74" s="268">
        <f t="shared" si="2"/>
        <v>73</v>
      </c>
      <c r="B74" s="276"/>
      <c r="C74" s="59">
        <f t="shared" si="9"/>
        <v>0</v>
      </c>
      <c r="G74" s="271"/>
      <c r="H74" s="166"/>
      <c r="I74" s="272"/>
      <c r="J74" s="168"/>
      <c r="L74" s="167"/>
      <c r="M74" s="204"/>
      <c r="N74" s="205"/>
      <c r="O74" s="350"/>
      <c r="P74" s="169"/>
      <c r="Q74" s="252"/>
      <c r="R74" s="273"/>
      <c r="S74" s="173"/>
      <c r="T74" s="174"/>
      <c r="U74" s="33"/>
      <c r="V74" s="58"/>
      <c r="W74" s="19"/>
      <c r="X74" s="58"/>
      <c r="Y74" s="126">
        <f t="shared" si="8"/>
        <v>0</v>
      </c>
    </row>
    <row r="75" spans="1:25" ht="20.100000000000001" customHeight="1">
      <c r="A75" s="268">
        <f t="shared" ref="A75:A80" si="10">SUM(A74+1)</f>
        <v>74</v>
      </c>
      <c r="B75" s="185"/>
      <c r="C75" s="59">
        <f t="shared" si="9"/>
        <v>0</v>
      </c>
      <c r="G75" s="271"/>
      <c r="H75" s="166"/>
      <c r="I75" s="272"/>
      <c r="J75" s="168"/>
      <c r="L75" s="167"/>
      <c r="M75" s="204"/>
      <c r="N75" s="205"/>
      <c r="O75" s="350"/>
      <c r="P75" s="169"/>
      <c r="Q75" s="252"/>
      <c r="R75" s="273"/>
      <c r="S75" s="173"/>
      <c r="T75" s="174"/>
      <c r="U75" s="33"/>
      <c r="V75" s="58"/>
      <c r="W75" s="19"/>
      <c r="X75" s="58"/>
      <c r="Y75" s="126">
        <f t="shared" si="8"/>
        <v>0</v>
      </c>
    </row>
    <row r="76" spans="1:25" ht="20.100000000000001" customHeight="1">
      <c r="A76" s="268">
        <f t="shared" si="10"/>
        <v>75</v>
      </c>
      <c r="B76" s="276"/>
      <c r="C76" s="59">
        <f t="shared" si="9"/>
        <v>0</v>
      </c>
      <c r="G76" s="271"/>
      <c r="H76" s="166"/>
      <c r="I76" s="272"/>
      <c r="J76" s="168"/>
      <c r="L76" s="167"/>
      <c r="M76" s="204"/>
      <c r="N76" s="205"/>
      <c r="O76" s="350"/>
      <c r="P76" s="169"/>
      <c r="Q76" s="252"/>
      <c r="R76" s="273"/>
      <c r="S76" s="173"/>
      <c r="T76" s="174"/>
      <c r="U76" s="33"/>
      <c r="V76" s="58"/>
      <c r="W76" s="19"/>
      <c r="X76" s="58"/>
      <c r="Y76" s="126">
        <f t="shared" si="8"/>
        <v>0</v>
      </c>
    </row>
    <row r="77" spans="1:25" ht="20.100000000000001" customHeight="1">
      <c r="A77" s="268">
        <f t="shared" si="10"/>
        <v>76</v>
      </c>
      <c r="B77" s="185"/>
      <c r="C77" s="59"/>
      <c r="G77" s="271"/>
      <c r="H77" s="166"/>
      <c r="I77" s="272"/>
      <c r="J77" s="168"/>
      <c r="L77" s="167"/>
      <c r="M77" s="204"/>
      <c r="N77" s="205"/>
      <c r="O77" s="350"/>
      <c r="P77" s="169"/>
      <c r="Q77" s="252"/>
      <c r="R77" s="273"/>
      <c r="S77" s="173"/>
      <c r="T77" s="174"/>
      <c r="U77" s="33"/>
      <c r="V77" s="58"/>
      <c r="W77" s="19"/>
      <c r="X77" s="58"/>
      <c r="Y77" s="126">
        <f>SUM(D77:T77)</f>
        <v>0</v>
      </c>
    </row>
    <row r="78" spans="1:25" ht="20.100000000000001" customHeight="1">
      <c r="A78" s="268">
        <f t="shared" si="10"/>
        <v>77</v>
      </c>
      <c r="B78" s="185"/>
      <c r="C78" s="59"/>
      <c r="G78" s="271"/>
      <c r="H78" s="166"/>
      <c r="I78" s="272"/>
      <c r="J78" s="168"/>
      <c r="L78" s="167"/>
      <c r="M78" s="204"/>
      <c r="N78" s="205"/>
      <c r="O78" s="350"/>
      <c r="P78" s="169"/>
      <c r="Q78" s="252"/>
      <c r="R78" s="273"/>
      <c r="S78" s="173"/>
      <c r="T78" s="174"/>
      <c r="U78" s="33"/>
      <c r="V78" s="58"/>
      <c r="W78" s="19"/>
      <c r="X78" s="58"/>
      <c r="Y78" s="126">
        <f>SUM(D78:T78)</f>
        <v>0</v>
      </c>
    </row>
    <row r="79" spans="1:25" ht="20.100000000000001" customHeight="1">
      <c r="A79" s="268">
        <f t="shared" si="10"/>
        <v>78</v>
      </c>
      <c r="B79" s="276"/>
      <c r="C79" s="59"/>
      <c r="G79" s="271"/>
      <c r="H79" s="166"/>
      <c r="I79" s="272"/>
      <c r="J79" s="168"/>
      <c r="L79" s="167"/>
      <c r="M79" s="204"/>
      <c r="N79" s="205"/>
      <c r="O79" s="350"/>
      <c r="P79" s="169"/>
      <c r="Q79" s="252"/>
      <c r="R79" s="273"/>
      <c r="S79" s="173"/>
      <c r="T79" s="174"/>
      <c r="U79" s="33"/>
      <c r="V79" s="58"/>
      <c r="W79" s="19"/>
      <c r="X79" s="58"/>
      <c r="Y79" s="126">
        <f>SUM(D79:T79)</f>
        <v>0</v>
      </c>
    </row>
    <row r="80" spans="1:25" ht="20.100000000000001" customHeight="1" thickBot="1">
      <c r="A80" s="268">
        <f t="shared" si="10"/>
        <v>79</v>
      </c>
      <c r="B80" s="185"/>
      <c r="C80" s="59"/>
      <c r="G80" s="271"/>
      <c r="H80" s="166"/>
      <c r="I80" s="272"/>
      <c r="J80" s="168"/>
      <c r="L80" s="167"/>
      <c r="M80" s="204"/>
      <c r="N80" s="205"/>
      <c r="O80" s="350"/>
      <c r="P80" s="169"/>
      <c r="Q80" s="252"/>
      <c r="R80" s="273"/>
      <c r="S80" s="173"/>
      <c r="T80" s="174"/>
      <c r="U80" s="33"/>
      <c r="V80" s="58"/>
      <c r="W80" s="19"/>
      <c r="X80" s="58"/>
      <c r="Y80" s="126">
        <f>SUM(D80:T80)</f>
        <v>0</v>
      </c>
    </row>
    <row r="81" spans="1:20" ht="20.100000000000001" customHeight="1" thickBot="1">
      <c r="A81" s="277"/>
      <c r="B81" s="276"/>
      <c r="C81" s="59"/>
      <c r="S81" s="56"/>
      <c r="T81" s="62"/>
    </row>
    <row r="82" spans="1:20" ht="20.100000000000001" customHeight="1" thickBot="1">
      <c r="A82" s="277"/>
      <c r="B82" s="276"/>
      <c r="C82" s="59"/>
      <c r="S82" s="56"/>
      <c r="T82" s="62"/>
    </row>
    <row r="83" spans="1:20" ht="20.100000000000001" customHeight="1" thickBot="1">
      <c r="A83" s="277"/>
      <c r="B83" s="185"/>
      <c r="C83" s="59"/>
      <c r="S83" s="56"/>
      <c r="T83" s="62"/>
    </row>
    <row r="84" spans="1:20" ht="20.100000000000001" customHeight="1" thickBot="1">
      <c r="A84" s="277"/>
      <c r="B84" s="276"/>
      <c r="C84" s="59"/>
      <c r="S84" s="56"/>
      <c r="T84" s="62"/>
    </row>
    <row r="85" spans="1:20" ht="20.100000000000001" customHeight="1" thickBot="1">
      <c r="A85" s="277"/>
      <c r="B85" s="276"/>
      <c r="C85" s="59"/>
      <c r="S85" s="56"/>
      <c r="T85" s="62"/>
    </row>
    <row r="86" spans="1:20" ht="20.100000000000001" customHeight="1" thickBot="1">
      <c r="A86" s="277"/>
      <c r="B86" s="185"/>
      <c r="C86" s="59"/>
      <c r="S86" s="56"/>
      <c r="T86" s="62"/>
    </row>
    <row r="87" spans="1:20" ht="20.100000000000001" customHeight="1" thickBot="1">
      <c r="A87" s="277"/>
      <c r="B87" s="185"/>
      <c r="C87" s="59"/>
      <c r="S87" s="56"/>
      <c r="T87" s="62"/>
    </row>
    <row r="88" spans="1:20" ht="20.100000000000001" customHeight="1" thickBot="1">
      <c r="A88" s="277"/>
      <c r="B88" s="185"/>
      <c r="C88" s="59"/>
      <c r="S88" s="56"/>
      <c r="T88" s="62"/>
    </row>
    <row r="89" spans="1:20" ht="20.100000000000001" customHeight="1" thickBot="1">
      <c r="A89" s="277"/>
      <c r="B89" s="276"/>
      <c r="C89" s="59"/>
      <c r="S89" s="56"/>
      <c r="T89" s="62"/>
    </row>
    <row r="90" spans="1:20" ht="20.100000000000001" customHeight="1" thickBot="1">
      <c r="A90" s="277"/>
      <c r="B90" s="185"/>
      <c r="C90" s="59"/>
      <c r="S90" s="56"/>
      <c r="T90" s="62"/>
    </row>
    <row r="91" spans="1:20" ht="20.100000000000001" customHeight="1" thickBot="1">
      <c r="A91" s="277"/>
      <c r="B91" s="185"/>
      <c r="C91" s="59"/>
      <c r="S91" s="56"/>
      <c r="T91" s="62"/>
    </row>
    <row r="92" spans="1:20" ht="20.100000000000001" customHeight="1" thickBot="1">
      <c r="A92" s="277"/>
      <c r="B92" s="185"/>
      <c r="C92" s="59"/>
      <c r="S92" s="56"/>
      <c r="T92" s="62"/>
    </row>
    <row r="93" spans="1:20" ht="20.100000000000001" customHeight="1" thickBot="1">
      <c r="A93" s="277"/>
      <c r="B93" s="276"/>
      <c r="C93" s="59"/>
      <c r="S93" s="56"/>
      <c r="T93" s="62"/>
    </row>
    <row r="94" spans="1:20" ht="20.100000000000001" customHeight="1" thickBot="1">
      <c r="A94" s="277"/>
      <c r="B94" s="276"/>
      <c r="C94" s="59"/>
      <c r="S94" s="56"/>
      <c r="T94" s="62"/>
    </row>
    <row r="95" spans="1:20" ht="20.100000000000001" customHeight="1" thickBot="1">
      <c r="A95" s="277"/>
      <c r="B95" s="185"/>
      <c r="C95" s="59"/>
      <c r="S95" s="56"/>
      <c r="T95" s="62"/>
    </row>
    <row r="96" spans="1:20" ht="20.100000000000001" customHeight="1" thickBot="1">
      <c r="A96" s="277"/>
      <c r="B96" s="276"/>
      <c r="C96" s="59"/>
      <c r="S96" s="56"/>
      <c r="T96" s="62"/>
    </row>
    <row r="97" spans="1:20" ht="20.100000000000001" customHeight="1">
      <c r="A97" s="277"/>
      <c r="B97" s="185"/>
      <c r="C97" s="59"/>
      <c r="S97" s="56"/>
      <c r="T97" s="62"/>
    </row>
    <row r="98" spans="1:20" ht="20.100000000000001" customHeight="1">
      <c r="A98" s="260"/>
      <c r="B98" s="185"/>
      <c r="C98" s="59"/>
      <c r="S98" s="56"/>
      <c r="T98" s="62"/>
    </row>
    <row r="99" spans="1:20" ht="20.100000000000001" customHeight="1">
      <c r="A99" s="260"/>
      <c r="B99" s="185"/>
      <c r="C99" s="59"/>
      <c r="S99" s="56"/>
      <c r="T99" s="62"/>
    </row>
    <row r="100" spans="1:20" ht="20.100000000000001" customHeight="1">
      <c r="A100" s="260"/>
      <c r="B100" s="185"/>
      <c r="C100" s="59"/>
      <c r="S100" s="56"/>
      <c r="T100" s="62"/>
    </row>
    <row r="101" spans="1:20" ht="20.100000000000001" customHeight="1">
      <c r="A101" s="260"/>
      <c r="B101" s="185"/>
      <c r="C101" s="59"/>
      <c r="S101" s="56"/>
      <c r="T101" s="62"/>
    </row>
    <row r="102" spans="1:20" ht="20.100000000000001" customHeight="1">
      <c r="A102" s="260"/>
      <c r="B102" s="276"/>
      <c r="C102" s="59"/>
      <c r="S102" s="56"/>
      <c r="T102" s="62"/>
    </row>
    <row r="103" spans="1:20" ht="20.100000000000001" customHeight="1">
      <c r="A103" s="260"/>
      <c r="B103" s="185"/>
      <c r="C103" s="59"/>
      <c r="S103" s="56"/>
      <c r="T103" s="62"/>
    </row>
    <row r="104" spans="1:20" ht="20.100000000000001" customHeight="1">
      <c r="A104" s="260"/>
      <c r="B104" s="185"/>
      <c r="C104" s="59"/>
      <c r="S104" s="56"/>
      <c r="T104" s="62"/>
    </row>
    <row r="105" spans="1:20" ht="20.100000000000001" customHeight="1">
      <c r="A105" s="260"/>
      <c r="B105" s="185"/>
      <c r="C105" s="59"/>
      <c r="S105" s="56"/>
      <c r="T105" s="62"/>
    </row>
    <row r="106" spans="1:20" ht="20.100000000000001" customHeight="1">
      <c r="A106" s="260"/>
      <c r="B106" s="185"/>
      <c r="C106" s="59"/>
      <c r="S106" s="56"/>
      <c r="T106" s="62"/>
    </row>
    <row r="107" spans="1:20" ht="20.100000000000001" customHeight="1">
      <c r="A107" s="260"/>
      <c r="B107" s="185"/>
      <c r="C107" s="59"/>
      <c r="S107" s="56"/>
    </row>
    <row r="108" spans="1:20" ht="20.100000000000001" customHeight="1">
      <c r="A108" s="260"/>
      <c r="B108" s="185"/>
      <c r="C108" s="59"/>
      <c r="S108" s="56"/>
    </row>
    <row r="109" spans="1:20" ht="20.100000000000001" customHeight="1">
      <c r="A109" s="260"/>
      <c r="B109" s="276"/>
      <c r="C109" s="297"/>
      <c r="S109" s="56"/>
    </row>
    <row r="110" spans="1:20" ht="20.100000000000001" customHeight="1">
      <c r="A110" s="260"/>
      <c r="B110" s="185"/>
      <c r="C110" s="59"/>
      <c r="S110" s="56"/>
    </row>
    <row r="111" spans="1:20" ht="20.100000000000001" customHeight="1">
      <c r="A111" s="260"/>
      <c r="B111" s="276"/>
      <c r="C111" s="59"/>
      <c r="S111" s="56"/>
    </row>
    <row r="112" spans="1:20" ht="20.100000000000001" customHeight="1">
      <c r="A112" s="260"/>
      <c r="B112" s="185"/>
      <c r="C112" s="59"/>
      <c r="S112" s="56"/>
    </row>
    <row r="113" spans="1:19" ht="20.100000000000001" customHeight="1">
      <c r="A113" s="260"/>
      <c r="B113" s="276"/>
      <c r="C113" s="59"/>
      <c r="S113" s="56"/>
    </row>
    <row r="114" spans="1:19" ht="20.100000000000001" customHeight="1">
      <c r="A114" s="260"/>
      <c r="B114" s="276"/>
      <c r="C114" s="59"/>
      <c r="S114" s="56"/>
    </row>
    <row r="115" spans="1:19" ht="20.100000000000001" customHeight="1">
      <c r="A115" s="260"/>
      <c r="B115" s="276"/>
      <c r="C115" s="59"/>
      <c r="S115" s="56"/>
    </row>
    <row r="116" spans="1:19" ht="20.100000000000001" customHeight="1">
      <c r="A116" s="260"/>
      <c r="B116" s="276"/>
      <c r="C116" s="59"/>
      <c r="S116" s="56"/>
    </row>
    <row r="117" spans="1:19" ht="20.100000000000001" customHeight="1">
      <c r="A117" s="260"/>
      <c r="B117" s="185"/>
      <c r="C117" s="59"/>
      <c r="S117" s="56"/>
    </row>
    <row r="118" spans="1:19" ht="20.100000000000001" customHeight="1">
      <c r="A118" s="260"/>
      <c r="B118" s="185"/>
      <c r="C118" s="59"/>
      <c r="S118" s="56"/>
    </row>
    <row r="119" spans="1:19" ht="20.100000000000001" customHeight="1">
      <c r="A119" s="260"/>
      <c r="B119" s="276"/>
      <c r="C119" s="59"/>
      <c r="S119" s="56"/>
    </row>
    <row r="120" spans="1:19">
      <c r="A120" s="260"/>
      <c r="B120" s="185"/>
      <c r="C120" s="59"/>
      <c r="S120" s="56"/>
    </row>
    <row r="121" spans="1:19">
      <c r="A121" s="260"/>
      <c r="B121" s="153"/>
      <c r="S121" s="56"/>
    </row>
    <row r="122" spans="1:19">
      <c r="A122" s="260"/>
      <c r="B122" s="153"/>
      <c r="S122" s="56"/>
    </row>
    <row r="123" spans="1:19">
      <c r="A123" s="260"/>
      <c r="S123" s="56"/>
    </row>
    <row r="124" spans="1:19">
      <c r="A124" s="260"/>
      <c r="S124" s="56"/>
    </row>
    <row r="125" spans="1:19">
      <c r="A125" s="260"/>
      <c r="S125" s="56"/>
    </row>
    <row r="126" spans="1:19">
      <c r="A126" s="260"/>
      <c r="S126" s="56"/>
    </row>
    <row r="127" spans="1:19">
      <c r="A127" s="260"/>
      <c r="S127" s="56"/>
    </row>
    <row r="128" spans="1:19">
      <c r="A128" s="260"/>
      <c r="S128" s="56"/>
    </row>
    <row r="129" spans="1:19">
      <c r="A129" s="260"/>
      <c r="S129" s="56"/>
    </row>
    <row r="130" spans="1:19">
      <c r="A130" s="260"/>
      <c r="S130" s="56"/>
    </row>
    <row r="131" spans="1:19">
      <c r="A131" s="260"/>
      <c r="S131" s="56"/>
    </row>
    <row r="132" spans="1:19">
      <c r="A132" s="260"/>
      <c r="S132" s="56"/>
    </row>
    <row r="133" spans="1:19">
      <c r="A133" s="260"/>
      <c r="S133" s="56"/>
    </row>
    <row r="134" spans="1:19">
      <c r="A134" s="260"/>
      <c r="S134" s="56"/>
    </row>
    <row r="135" spans="1:19">
      <c r="A135" s="260"/>
      <c r="S135" s="56"/>
    </row>
    <row r="136" spans="1:19">
      <c r="A136" s="260"/>
      <c r="B136" s="153"/>
    </row>
    <row r="137" spans="1:19">
      <c r="A137" s="260"/>
    </row>
    <row r="138" spans="1:19">
      <c r="A138" s="260"/>
    </row>
    <row r="139" spans="1:19">
      <c r="A139" s="260"/>
    </row>
  </sheetData>
  <sortState ref="B2:Y67">
    <sortCondition descending="1" ref="Y2:Y67"/>
  </sortState>
  <pageMargins left="0.7" right="0.7" top="0.75" bottom="0.75" header="0.3" footer="0.3"/>
  <pageSetup scale="35" fitToHeight="0" orientation="landscape" horizontalDpi="4294967293" verticalDpi="4294967293" r:id="rId1"/>
  <rowBreaks count="1" manualBreakCount="1">
    <brk id="26" max="24" man="1"/>
  </rowBreaks>
</worksheet>
</file>

<file path=xl/worksheets/sheet3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>
  <dimension ref="A1:X1"/>
  <sheetViews>
    <sheetView workbookViewId="0">
      <selection sqref="A1:V1048576"/>
    </sheetView>
  </sheetViews>
  <sheetFormatPr defaultRowHeight="15"/>
  <cols>
    <col min="1" max="1" width="17.85546875" style="9" customWidth="1"/>
    <col min="2" max="2" width="7.140625" style="9" customWidth="1"/>
    <col min="3" max="3" width="3.7109375" style="9" customWidth="1"/>
    <col min="4" max="4" width="3.85546875" style="9" customWidth="1"/>
    <col min="5" max="5" width="4.42578125" style="9" customWidth="1"/>
    <col min="6" max="6" width="4.140625" style="9" customWidth="1"/>
    <col min="7" max="7" width="4.5703125" style="9" customWidth="1"/>
    <col min="8" max="8" width="4.28515625" style="9" customWidth="1"/>
    <col min="9" max="9" width="4.5703125" style="9" customWidth="1"/>
    <col min="10" max="10" width="5" style="9" customWidth="1"/>
    <col min="11" max="11" width="4.85546875" style="9" customWidth="1"/>
    <col min="12" max="12" width="5.140625" style="9" customWidth="1"/>
    <col min="13" max="14" width="4.5703125" style="9" customWidth="1"/>
    <col min="15" max="15" width="4" style="9" customWidth="1"/>
    <col min="16" max="16" width="4.140625" style="9" customWidth="1"/>
    <col min="17" max="17" width="4.28515625" style="9" customWidth="1"/>
    <col min="18" max="18" width="3.5703125" style="9" customWidth="1"/>
    <col min="19" max="19" width="4.5703125" style="9" customWidth="1"/>
    <col min="20" max="20" width="3.42578125" style="9" customWidth="1"/>
    <col min="21" max="21" width="9.140625" style="9"/>
    <col min="22" max="22" width="9" style="1" customWidth="1"/>
    <col min="23" max="23" width="9.140625" style="1" hidden="1" customWidth="1"/>
    <col min="24" max="24" width="9.140625" style="1"/>
  </cols>
  <sheetData>
    <row r="1" spans="1:21" ht="54">
      <c r="A1" s="2" t="s">
        <v>0</v>
      </c>
      <c r="B1" s="3" t="s">
        <v>1</v>
      </c>
      <c r="C1" s="4" t="s">
        <v>30</v>
      </c>
      <c r="D1" s="4" t="s">
        <v>31</v>
      </c>
      <c r="E1" s="4" t="s">
        <v>2</v>
      </c>
      <c r="F1" s="5" t="s">
        <v>32</v>
      </c>
      <c r="G1" s="7" t="s">
        <v>3</v>
      </c>
      <c r="H1" s="7" t="s">
        <v>33</v>
      </c>
      <c r="I1" s="7" t="s">
        <v>34</v>
      </c>
      <c r="J1" s="8" t="s">
        <v>17</v>
      </c>
      <c r="K1" s="8" t="s">
        <v>5</v>
      </c>
      <c r="L1" s="8" t="s">
        <v>6</v>
      </c>
      <c r="M1" s="8" t="s">
        <v>35</v>
      </c>
      <c r="N1" s="8" t="s">
        <v>7</v>
      </c>
      <c r="O1" s="8" t="s">
        <v>36</v>
      </c>
      <c r="P1" s="8" t="s">
        <v>10</v>
      </c>
      <c r="Q1" s="8" t="s">
        <v>37</v>
      </c>
      <c r="R1" s="8" t="s">
        <v>11</v>
      </c>
      <c r="S1" s="8" t="s">
        <v>12</v>
      </c>
      <c r="T1" s="8" t="s">
        <v>38</v>
      </c>
      <c r="U1" s="6" t="s">
        <v>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34"/>
  <sheetViews>
    <sheetView view="pageBreakPreview" zoomScale="60" zoomScaleNormal="85" workbookViewId="0"/>
  </sheetViews>
  <sheetFormatPr defaultRowHeight="15.75"/>
  <cols>
    <col min="1" max="1" width="6.42578125" style="38" customWidth="1"/>
    <col min="2" max="2" width="27.85546875" style="10" customWidth="1"/>
    <col min="3" max="3" width="14" style="287" customWidth="1"/>
    <col min="4" max="4" width="13.7109375" style="129" customWidth="1"/>
    <col min="5" max="5" width="13.7109375" style="48" customWidth="1"/>
    <col min="6" max="6" width="13.7109375" style="63" customWidth="1"/>
    <col min="7" max="7" width="13.7109375" style="49" customWidth="1"/>
    <col min="8" max="8" width="13.7109375" style="50" customWidth="1"/>
    <col min="9" max="9" width="13.7109375" style="157" customWidth="1"/>
    <col min="10" max="10" width="13.7109375" style="347" customWidth="1"/>
    <col min="11" max="11" width="13.7109375" style="46" customWidth="1"/>
    <col min="12" max="12" width="13.7109375" style="51" customWidth="1"/>
    <col min="13" max="13" width="13.7109375" style="52" customWidth="1"/>
    <col min="14" max="14" width="13.7109375" style="53" customWidth="1"/>
    <col min="15" max="15" width="13.7109375" style="353" customWidth="1"/>
    <col min="16" max="16" width="13.7109375" style="54" customWidth="1"/>
    <col min="17" max="17" width="13.7109375" style="17" customWidth="1"/>
    <col min="18" max="20" width="13.7109375" style="55" customWidth="1"/>
    <col min="21" max="21" width="13.7109375" style="138" customWidth="1"/>
    <col min="22" max="22" width="13.7109375" style="139" customWidth="1"/>
    <col min="23" max="23" width="13.7109375" style="225" customWidth="1"/>
    <col min="24" max="24" width="13.7109375" style="139" customWidth="1"/>
    <col min="25" max="25" width="13.5703125" style="10" customWidth="1"/>
    <col min="26" max="26" width="9" style="38" customWidth="1"/>
    <col min="27" max="27" width="18.5703125" style="38" customWidth="1"/>
    <col min="28" max="28" width="14.42578125" style="38" customWidth="1"/>
    <col min="29" max="29" width="15" style="38" customWidth="1"/>
    <col min="30" max="30" width="15.85546875" style="38" customWidth="1"/>
    <col min="31" max="16384" width="9.140625" style="38"/>
  </cols>
  <sheetData>
    <row r="1" spans="1:26" ht="81.75">
      <c r="A1" s="10"/>
      <c r="B1" s="2" t="s">
        <v>21</v>
      </c>
      <c r="C1" s="291" t="s">
        <v>13</v>
      </c>
      <c r="D1" s="105" t="s">
        <v>52</v>
      </c>
      <c r="E1" s="106" t="s">
        <v>74</v>
      </c>
      <c r="F1" s="159" t="s">
        <v>41</v>
      </c>
      <c r="G1" s="108" t="s">
        <v>162</v>
      </c>
      <c r="H1" s="31" t="s">
        <v>198</v>
      </c>
      <c r="I1" s="146" t="s">
        <v>3</v>
      </c>
      <c r="J1" s="345" t="s">
        <v>261</v>
      </c>
      <c r="K1" s="265" t="s">
        <v>305</v>
      </c>
      <c r="L1" s="110" t="s">
        <v>17</v>
      </c>
      <c r="M1" s="111" t="s">
        <v>330</v>
      </c>
      <c r="N1" s="112" t="s">
        <v>5</v>
      </c>
      <c r="O1" s="354" t="s">
        <v>48</v>
      </c>
      <c r="P1" s="160" t="s">
        <v>6</v>
      </c>
      <c r="Q1" s="16" t="s">
        <v>44</v>
      </c>
      <c r="R1" s="161" t="s">
        <v>8</v>
      </c>
      <c r="S1" s="162" t="s">
        <v>46</v>
      </c>
      <c r="T1" s="115" t="s">
        <v>9</v>
      </c>
      <c r="U1" s="116" t="s">
        <v>436</v>
      </c>
      <c r="V1" s="118" t="s">
        <v>10</v>
      </c>
      <c r="W1" s="208" t="s">
        <v>466</v>
      </c>
      <c r="X1" s="118" t="s">
        <v>465</v>
      </c>
      <c r="Y1" s="163" t="s">
        <v>13</v>
      </c>
    </row>
    <row r="2" spans="1:26" ht="20.100000000000001" customHeight="1">
      <c r="A2" s="10">
        <v>1</v>
      </c>
      <c r="B2" s="10" t="s">
        <v>134</v>
      </c>
      <c r="C2" s="59">
        <f t="shared" ref="C2:C33" si="0">SUM(D2:X2)</f>
        <v>6948.98</v>
      </c>
      <c r="D2" s="47"/>
      <c r="E2" s="60"/>
      <c r="F2" s="61">
        <v>423</v>
      </c>
      <c r="G2" s="165"/>
      <c r="H2" s="166"/>
      <c r="I2" s="24"/>
      <c r="J2" s="217"/>
      <c r="K2" s="25"/>
      <c r="L2" s="167"/>
      <c r="M2" s="168"/>
      <c r="N2" s="169"/>
      <c r="O2" s="350"/>
      <c r="P2" s="170">
        <v>2224.4</v>
      </c>
      <c r="Q2" s="171">
        <v>1876.85</v>
      </c>
      <c r="R2" s="172"/>
      <c r="S2" s="173"/>
      <c r="T2" s="174">
        <v>573.87</v>
      </c>
      <c r="U2" s="33"/>
      <c r="V2" s="58"/>
      <c r="W2" s="19">
        <v>812.16</v>
      </c>
      <c r="X2" s="58">
        <v>1038.7</v>
      </c>
      <c r="Y2" s="59">
        <f t="shared" ref="Y2:Y33" si="1">SUM(D2:X2)</f>
        <v>6948.98</v>
      </c>
    </row>
    <row r="3" spans="1:26" ht="20.100000000000001" customHeight="1">
      <c r="A3" s="10">
        <f t="shared" ref="A3:A66" si="2">SUM(A2+1)</f>
        <v>2</v>
      </c>
      <c r="B3" s="10" t="s">
        <v>85</v>
      </c>
      <c r="C3" s="59">
        <f t="shared" si="0"/>
        <v>6661.7800000000007</v>
      </c>
      <c r="D3" s="47"/>
      <c r="E3" s="60">
        <v>357.2</v>
      </c>
      <c r="F3" s="61">
        <v>1363</v>
      </c>
      <c r="G3" s="165"/>
      <c r="H3" s="166"/>
      <c r="I3" s="24"/>
      <c r="J3" s="217"/>
      <c r="K3" s="25"/>
      <c r="L3" s="167"/>
      <c r="M3" s="168">
        <v>834.72</v>
      </c>
      <c r="N3" s="169"/>
      <c r="O3" s="350">
        <v>990.76</v>
      </c>
      <c r="P3" s="170"/>
      <c r="Q3" s="171"/>
      <c r="R3" s="172">
        <v>1237.04</v>
      </c>
      <c r="S3" s="173"/>
      <c r="T3" s="174"/>
      <c r="U3" s="33"/>
      <c r="V3" s="58"/>
      <c r="W3" s="19">
        <v>473.76</v>
      </c>
      <c r="X3" s="58">
        <v>1405.3</v>
      </c>
      <c r="Y3" s="59">
        <f t="shared" si="1"/>
        <v>6661.7800000000007</v>
      </c>
    </row>
    <row r="4" spans="1:26" ht="20.100000000000001" customHeight="1">
      <c r="A4" s="10">
        <v>3</v>
      </c>
      <c r="B4" s="10" t="s">
        <v>285</v>
      </c>
      <c r="C4" s="59">
        <f t="shared" si="0"/>
        <v>6633.95</v>
      </c>
      <c r="D4" s="47"/>
      <c r="E4" s="60"/>
      <c r="F4" s="61"/>
      <c r="G4" s="165"/>
      <c r="H4" s="166"/>
      <c r="I4" s="24"/>
      <c r="J4" s="217"/>
      <c r="K4" s="25">
        <v>958.8</v>
      </c>
      <c r="L4" s="167">
        <v>313.02</v>
      </c>
      <c r="M4" s="168"/>
      <c r="N4" s="169"/>
      <c r="O4" s="350">
        <v>1340.44</v>
      </c>
      <c r="P4" s="170"/>
      <c r="Q4" s="171">
        <v>1553.25</v>
      </c>
      <c r="R4" s="172"/>
      <c r="S4" s="173"/>
      <c r="T4" s="174"/>
      <c r="U4" s="33"/>
      <c r="V4" s="58">
        <v>1308.48</v>
      </c>
      <c r="W4" s="19">
        <v>304.56</v>
      </c>
      <c r="X4" s="58">
        <v>855.4</v>
      </c>
      <c r="Y4" s="59">
        <f t="shared" si="1"/>
        <v>6633.95</v>
      </c>
      <c r="Z4" s="10"/>
    </row>
    <row r="5" spans="1:26" ht="20.100000000000001" customHeight="1">
      <c r="A5" s="10">
        <f t="shared" si="2"/>
        <v>4</v>
      </c>
      <c r="B5" s="10" t="s">
        <v>204</v>
      </c>
      <c r="C5" s="59">
        <f t="shared" si="0"/>
        <v>5581.81</v>
      </c>
      <c r="D5" s="47"/>
      <c r="E5" s="60"/>
      <c r="F5" s="61"/>
      <c r="G5" s="165"/>
      <c r="H5" s="166"/>
      <c r="I5" s="24"/>
      <c r="J5" s="217"/>
      <c r="K5" s="25"/>
      <c r="L5" s="167">
        <v>1008.62</v>
      </c>
      <c r="M5" s="168"/>
      <c r="N5" s="169"/>
      <c r="O5" s="350">
        <v>641.08000000000004</v>
      </c>
      <c r="P5" s="170"/>
      <c r="Q5" s="171">
        <v>1251.23</v>
      </c>
      <c r="R5" s="172">
        <v>353.44</v>
      </c>
      <c r="S5" s="173"/>
      <c r="T5" s="174"/>
      <c r="U5" s="33"/>
      <c r="V5" s="58">
        <v>857.28</v>
      </c>
      <c r="W5" s="19">
        <v>981.36</v>
      </c>
      <c r="X5" s="58">
        <v>488.8</v>
      </c>
      <c r="Y5" s="59">
        <f t="shared" si="1"/>
        <v>5581.81</v>
      </c>
    </row>
    <row r="6" spans="1:26" ht="20.100000000000001" customHeight="1">
      <c r="A6" s="10">
        <f t="shared" si="2"/>
        <v>5</v>
      </c>
      <c r="B6" s="10" t="s">
        <v>208</v>
      </c>
      <c r="C6" s="59">
        <f t="shared" si="0"/>
        <v>3760.4</v>
      </c>
      <c r="D6" s="47"/>
      <c r="E6" s="60"/>
      <c r="F6" s="61"/>
      <c r="G6" s="165"/>
      <c r="H6" s="166">
        <v>857.28</v>
      </c>
      <c r="I6" s="24"/>
      <c r="J6" s="217"/>
      <c r="K6" s="25"/>
      <c r="L6" s="167"/>
      <c r="M6" s="168"/>
      <c r="N6" s="169"/>
      <c r="O6" s="350">
        <v>1165.5999999999999</v>
      </c>
      <c r="P6" s="170"/>
      <c r="Q6" s="171"/>
      <c r="R6" s="172"/>
      <c r="S6" s="173"/>
      <c r="T6" s="174">
        <v>834.72</v>
      </c>
      <c r="U6" s="33">
        <v>790</v>
      </c>
      <c r="V6" s="58">
        <v>112.8</v>
      </c>
      <c r="W6" s="19"/>
      <c r="X6" s="58"/>
      <c r="Y6" s="59">
        <f t="shared" si="1"/>
        <v>3760.4</v>
      </c>
    </row>
    <row r="7" spans="1:26" ht="20.100000000000001" customHeight="1">
      <c r="A7" s="10">
        <f t="shared" si="2"/>
        <v>6</v>
      </c>
      <c r="B7" s="10" t="s">
        <v>286</v>
      </c>
      <c r="C7" s="59">
        <f t="shared" si="0"/>
        <v>3445.46</v>
      </c>
      <c r="D7" s="47"/>
      <c r="E7" s="60"/>
      <c r="F7" s="61"/>
      <c r="G7" s="165"/>
      <c r="H7" s="166"/>
      <c r="I7" s="24"/>
      <c r="J7" s="217"/>
      <c r="K7" s="25">
        <v>1725.84</v>
      </c>
      <c r="L7" s="167"/>
      <c r="M7" s="168"/>
      <c r="N7" s="169"/>
      <c r="O7" s="350"/>
      <c r="P7" s="170">
        <v>915.92</v>
      </c>
      <c r="Q7" s="171"/>
      <c r="R7" s="172"/>
      <c r="S7" s="173">
        <v>803.7</v>
      </c>
      <c r="T7" s="174"/>
      <c r="U7" s="33"/>
      <c r="V7" s="58"/>
      <c r="W7" s="19"/>
      <c r="X7" s="58"/>
      <c r="Y7" s="59">
        <f t="shared" si="1"/>
        <v>3445.46</v>
      </c>
    </row>
    <row r="8" spans="1:26" ht="20.100000000000001" customHeight="1">
      <c r="A8" s="10">
        <f t="shared" si="2"/>
        <v>7</v>
      </c>
      <c r="B8" s="10" t="s">
        <v>265</v>
      </c>
      <c r="C8" s="59">
        <f t="shared" si="0"/>
        <v>3399.04</v>
      </c>
      <c r="D8" s="47"/>
      <c r="E8" s="60"/>
      <c r="F8" s="61"/>
      <c r="G8" s="165"/>
      <c r="H8" s="166"/>
      <c r="I8" s="24"/>
      <c r="J8" s="217">
        <v>1144.92</v>
      </c>
      <c r="K8" s="25"/>
      <c r="L8" s="167"/>
      <c r="M8" s="168">
        <v>486.92</v>
      </c>
      <c r="N8" s="169"/>
      <c r="O8" s="350"/>
      <c r="P8" s="170"/>
      <c r="Q8" s="171"/>
      <c r="R8" s="172">
        <v>1767.2</v>
      </c>
      <c r="S8" s="173"/>
      <c r="T8" s="174"/>
      <c r="U8" s="33"/>
      <c r="V8" s="58"/>
      <c r="W8" s="19"/>
      <c r="X8" s="58"/>
      <c r="Y8" s="59">
        <f t="shared" si="1"/>
        <v>3399.04</v>
      </c>
    </row>
    <row r="9" spans="1:26" ht="20.100000000000001" customHeight="1">
      <c r="A9" s="10">
        <f t="shared" si="2"/>
        <v>8</v>
      </c>
      <c r="B9" s="10" t="s">
        <v>336</v>
      </c>
      <c r="C9" s="59">
        <f t="shared" si="0"/>
        <v>3123.62</v>
      </c>
      <c r="D9" s="47"/>
      <c r="E9" s="60"/>
      <c r="F9" s="61"/>
      <c r="G9" s="165"/>
      <c r="H9" s="166"/>
      <c r="I9" s="24"/>
      <c r="J9" s="217"/>
      <c r="K9" s="25"/>
      <c r="L9" s="167"/>
      <c r="M9" s="168"/>
      <c r="N9" s="169">
        <v>1253.96</v>
      </c>
      <c r="O9" s="350"/>
      <c r="P9" s="170"/>
      <c r="Q9" s="171"/>
      <c r="R9" s="172"/>
      <c r="S9" s="173">
        <v>1226.7</v>
      </c>
      <c r="T9" s="174"/>
      <c r="U9" s="33"/>
      <c r="V9" s="58"/>
      <c r="W9" s="19">
        <v>642.96</v>
      </c>
      <c r="X9" s="58"/>
      <c r="Y9" s="59">
        <f t="shared" si="1"/>
        <v>3123.62</v>
      </c>
    </row>
    <row r="10" spans="1:26" ht="20.100000000000001" customHeight="1">
      <c r="A10" s="10">
        <f t="shared" si="2"/>
        <v>9</v>
      </c>
      <c r="B10" s="10" t="s">
        <v>132</v>
      </c>
      <c r="C10" s="59">
        <f t="shared" si="0"/>
        <v>3077.56</v>
      </c>
      <c r="D10" s="47"/>
      <c r="E10" s="60"/>
      <c r="F10" s="21">
        <v>893</v>
      </c>
      <c r="G10" s="165"/>
      <c r="H10" s="166"/>
      <c r="I10" s="24"/>
      <c r="J10" s="217">
        <v>408.9</v>
      </c>
      <c r="K10" s="25"/>
      <c r="L10" s="167"/>
      <c r="M10" s="168"/>
      <c r="N10" s="169"/>
      <c r="O10" s="350"/>
      <c r="P10" s="170"/>
      <c r="Q10" s="171"/>
      <c r="R10" s="172"/>
      <c r="S10" s="173"/>
      <c r="T10" s="174">
        <v>1008.62</v>
      </c>
      <c r="U10" s="33"/>
      <c r="V10" s="58">
        <v>767.04</v>
      </c>
      <c r="W10" s="19"/>
      <c r="X10" s="58"/>
      <c r="Y10" s="59">
        <f t="shared" si="1"/>
        <v>3077.56</v>
      </c>
    </row>
    <row r="11" spans="1:26" ht="20.100000000000001" customHeight="1">
      <c r="A11" s="10">
        <f t="shared" si="2"/>
        <v>10</v>
      </c>
      <c r="B11" s="10" t="s">
        <v>22</v>
      </c>
      <c r="C11" s="59">
        <f t="shared" si="0"/>
        <v>2992.02</v>
      </c>
      <c r="D11" s="47">
        <v>482.22</v>
      </c>
      <c r="E11" s="60"/>
      <c r="F11" s="61">
        <v>235</v>
      </c>
      <c r="G11" s="165">
        <v>253.8</v>
      </c>
      <c r="H11" s="166">
        <v>1035.8800000000001</v>
      </c>
      <c r="I11" s="24"/>
      <c r="J11" s="217"/>
      <c r="K11" s="25"/>
      <c r="L11" s="167"/>
      <c r="M11" s="168"/>
      <c r="N11" s="169"/>
      <c r="O11" s="350">
        <v>815.92</v>
      </c>
      <c r="P11" s="170"/>
      <c r="Q11" s="171"/>
      <c r="R11" s="172"/>
      <c r="S11" s="173"/>
      <c r="T11" s="174"/>
      <c r="U11" s="33"/>
      <c r="V11" s="58"/>
      <c r="W11" s="19">
        <v>169.2</v>
      </c>
      <c r="X11" s="58"/>
      <c r="Y11" s="59">
        <f t="shared" si="1"/>
        <v>2992.02</v>
      </c>
      <c r="Z11" s="142"/>
    </row>
    <row r="12" spans="1:26" ht="20.100000000000001" customHeight="1">
      <c r="A12" s="10">
        <f t="shared" si="2"/>
        <v>11</v>
      </c>
      <c r="B12" s="10" t="s">
        <v>167</v>
      </c>
      <c r="C12" s="59">
        <f t="shared" si="0"/>
        <v>2402.6400000000003</v>
      </c>
      <c r="D12" s="47"/>
      <c r="E12" s="60"/>
      <c r="F12" s="61"/>
      <c r="G12" s="165">
        <v>507.6</v>
      </c>
      <c r="H12" s="166"/>
      <c r="I12" s="24">
        <v>899.58</v>
      </c>
      <c r="J12" s="217"/>
      <c r="K12" s="25"/>
      <c r="L12" s="167">
        <v>173.9</v>
      </c>
      <c r="M12" s="168"/>
      <c r="N12" s="169">
        <v>821.56</v>
      </c>
      <c r="O12" s="350"/>
      <c r="P12" s="170"/>
      <c r="Q12" s="171"/>
      <c r="R12" s="172"/>
      <c r="S12" s="173"/>
      <c r="T12" s="174"/>
      <c r="U12" s="33"/>
      <c r="V12" s="58"/>
      <c r="W12" s="19"/>
      <c r="X12" s="58"/>
      <c r="Y12" s="59">
        <f t="shared" si="1"/>
        <v>2402.6400000000003</v>
      </c>
      <c r="Z12" s="142"/>
    </row>
    <row r="13" spans="1:26" ht="20.100000000000001" customHeight="1">
      <c r="A13" s="10">
        <f t="shared" si="2"/>
        <v>12</v>
      </c>
      <c r="B13" s="10" t="s">
        <v>241</v>
      </c>
      <c r="C13" s="59">
        <f t="shared" si="0"/>
        <v>2400.7600000000002</v>
      </c>
      <c r="D13" s="47"/>
      <c r="E13" s="60"/>
      <c r="F13" s="61"/>
      <c r="G13" s="165"/>
      <c r="H13" s="166"/>
      <c r="I13" s="24"/>
      <c r="J13" s="217"/>
      <c r="K13" s="25"/>
      <c r="L13" s="167"/>
      <c r="M13" s="168"/>
      <c r="N13" s="169"/>
      <c r="O13" s="350"/>
      <c r="P13" s="170">
        <v>163.56</v>
      </c>
      <c r="Q13" s="171"/>
      <c r="R13" s="172"/>
      <c r="S13" s="173">
        <v>1015.2</v>
      </c>
      <c r="T13" s="174"/>
      <c r="U13" s="33"/>
      <c r="V13" s="58"/>
      <c r="W13" s="19"/>
      <c r="X13" s="58">
        <v>1222</v>
      </c>
      <c r="Y13" s="59">
        <f t="shared" si="1"/>
        <v>2400.7600000000002</v>
      </c>
    </row>
    <row r="14" spans="1:26" ht="20.100000000000001" customHeight="1">
      <c r="A14" s="10">
        <f t="shared" si="2"/>
        <v>13</v>
      </c>
      <c r="B14" s="10" t="s">
        <v>232</v>
      </c>
      <c r="C14" s="59">
        <f t="shared" si="0"/>
        <v>2276.16</v>
      </c>
      <c r="D14" s="47"/>
      <c r="E14" s="60"/>
      <c r="F14" s="61"/>
      <c r="G14" s="165"/>
      <c r="H14" s="166"/>
      <c r="I14" s="24">
        <v>744.48</v>
      </c>
      <c r="J14" s="217"/>
      <c r="K14" s="25"/>
      <c r="L14" s="167"/>
      <c r="M14" s="168"/>
      <c r="N14" s="169"/>
      <c r="O14" s="350"/>
      <c r="P14" s="170"/>
      <c r="Q14" s="171">
        <v>1531.68</v>
      </c>
      <c r="R14" s="172"/>
      <c r="S14" s="173"/>
      <c r="T14" s="174"/>
      <c r="U14" s="33"/>
      <c r="V14" s="58"/>
      <c r="W14" s="19"/>
      <c r="X14" s="58"/>
      <c r="Y14" s="59">
        <f t="shared" si="1"/>
        <v>2276.16</v>
      </c>
    </row>
    <row r="15" spans="1:26" ht="20.100000000000001" customHeight="1">
      <c r="A15" s="10">
        <f t="shared" si="2"/>
        <v>14</v>
      </c>
      <c r="B15" s="10" t="s">
        <v>383</v>
      </c>
      <c r="C15" s="59">
        <f t="shared" si="0"/>
        <v>2248.41</v>
      </c>
      <c r="D15" s="47"/>
      <c r="E15" s="60"/>
      <c r="F15" s="61"/>
      <c r="G15" s="165"/>
      <c r="H15" s="166"/>
      <c r="I15" s="24"/>
      <c r="J15" s="217"/>
      <c r="K15" s="25"/>
      <c r="L15" s="167"/>
      <c r="M15" s="168"/>
      <c r="N15" s="169"/>
      <c r="O15" s="350"/>
      <c r="P15" s="170">
        <v>591.52</v>
      </c>
      <c r="Q15" s="171">
        <v>1445.39</v>
      </c>
      <c r="R15" s="172"/>
      <c r="S15" s="173">
        <v>211.5</v>
      </c>
      <c r="T15" s="174"/>
      <c r="U15" s="33"/>
      <c r="V15" s="58"/>
      <c r="W15" s="19"/>
      <c r="X15" s="58"/>
      <c r="Y15" s="59">
        <f t="shared" si="1"/>
        <v>2248.41</v>
      </c>
    </row>
    <row r="16" spans="1:26" ht="20.100000000000001" customHeight="1">
      <c r="A16" s="10">
        <f t="shared" si="2"/>
        <v>15</v>
      </c>
      <c r="B16" s="10" t="s">
        <v>166</v>
      </c>
      <c r="C16" s="59">
        <f t="shared" si="0"/>
        <v>2094.3200000000002</v>
      </c>
      <c r="D16" s="47"/>
      <c r="E16" s="60"/>
      <c r="F16" s="21"/>
      <c r="G16" s="165">
        <v>1607.4</v>
      </c>
      <c r="H16" s="166"/>
      <c r="I16" s="24"/>
      <c r="J16" s="217"/>
      <c r="K16" s="25"/>
      <c r="L16" s="167">
        <v>486.92</v>
      </c>
      <c r="M16" s="168"/>
      <c r="N16" s="169"/>
      <c r="O16" s="350"/>
      <c r="P16" s="170"/>
      <c r="Q16" s="171"/>
      <c r="R16" s="172"/>
      <c r="S16" s="173"/>
      <c r="T16" s="174"/>
      <c r="U16" s="33"/>
      <c r="V16" s="58"/>
      <c r="W16" s="19"/>
      <c r="X16" s="58"/>
      <c r="Y16" s="59">
        <f t="shared" si="1"/>
        <v>2094.3200000000002</v>
      </c>
      <c r="Z16" s="142"/>
    </row>
    <row r="17" spans="1:29" ht="20.100000000000001" customHeight="1">
      <c r="A17" s="10">
        <f t="shared" si="2"/>
        <v>16</v>
      </c>
      <c r="B17" s="10" t="s">
        <v>384</v>
      </c>
      <c r="C17" s="59">
        <f t="shared" si="0"/>
        <v>2031.52</v>
      </c>
      <c r="D17" s="47"/>
      <c r="E17" s="60"/>
      <c r="F17" s="61"/>
      <c r="G17" s="165"/>
      <c r="H17" s="166"/>
      <c r="I17" s="24"/>
      <c r="J17" s="217"/>
      <c r="K17" s="25"/>
      <c r="L17" s="167"/>
      <c r="M17" s="168"/>
      <c r="N17" s="169"/>
      <c r="O17" s="350"/>
      <c r="P17" s="170">
        <v>1439.32</v>
      </c>
      <c r="Q17" s="171"/>
      <c r="R17" s="172"/>
      <c r="S17" s="173">
        <v>592.20000000000005</v>
      </c>
      <c r="T17" s="174"/>
      <c r="U17" s="33"/>
      <c r="V17" s="58"/>
      <c r="W17" s="19"/>
      <c r="X17" s="58"/>
      <c r="Y17" s="59">
        <f t="shared" si="1"/>
        <v>2031.52</v>
      </c>
      <c r="Z17" s="142"/>
      <c r="AB17" s="344"/>
    </row>
    <row r="18" spans="1:29" ht="20.100000000000001" customHeight="1">
      <c r="A18" s="10">
        <f t="shared" si="2"/>
        <v>17</v>
      </c>
      <c r="B18" s="10" t="s">
        <v>288</v>
      </c>
      <c r="C18" s="59">
        <f t="shared" si="0"/>
        <v>1960.74</v>
      </c>
      <c r="D18" s="47"/>
      <c r="E18" s="60"/>
      <c r="F18" s="61"/>
      <c r="G18" s="165"/>
      <c r="H18" s="166"/>
      <c r="I18" s="24"/>
      <c r="J18" s="217"/>
      <c r="K18" s="25">
        <v>1054.68</v>
      </c>
      <c r="L18" s="167"/>
      <c r="M18" s="168"/>
      <c r="N18" s="169"/>
      <c r="O18" s="350"/>
      <c r="P18" s="170"/>
      <c r="Q18" s="171">
        <v>906.06</v>
      </c>
      <c r="R18" s="172"/>
      <c r="S18" s="173"/>
      <c r="T18" s="174"/>
      <c r="U18" s="33"/>
      <c r="V18" s="58"/>
      <c r="W18" s="19"/>
      <c r="X18" s="58"/>
      <c r="Y18" s="59">
        <f t="shared" si="1"/>
        <v>1960.74</v>
      </c>
      <c r="AC18" s="344"/>
    </row>
    <row r="19" spans="1:29" ht="20.100000000000001" customHeight="1">
      <c r="A19" s="10">
        <f t="shared" si="2"/>
        <v>18</v>
      </c>
      <c r="B19" s="10" t="s">
        <v>264</v>
      </c>
      <c r="C19" s="59">
        <f t="shared" si="0"/>
        <v>1880.94</v>
      </c>
      <c r="D19" s="47"/>
      <c r="E19" s="60"/>
      <c r="F19" s="61"/>
      <c r="G19" s="165"/>
      <c r="H19" s="166"/>
      <c r="I19" s="24"/>
      <c r="J19" s="217">
        <v>1880.94</v>
      </c>
      <c r="K19" s="25"/>
      <c r="L19" s="167"/>
      <c r="M19" s="168"/>
      <c r="N19" s="169"/>
      <c r="O19" s="350"/>
      <c r="P19" s="170"/>
      <c r="Q19" s="171"/>
      <c r="R19" s="172"/>
      <c r="S19" s="173"/>
      <c r="T19" s="174"/>
      <c r="U19" s="33"/>
      <c r="V19" s="58"/>
      <c r="W19" s="19"/>
      <c r="X19" s="58"/>
      <c r="Y19" s="59">
        <f t="shared" si="1"/>
        <v>1880.94</v>
      </c>
    </row>
    <row r="20" spans="1:29" ht="20.100000000000001" customHeight="1">
      <c r="A20" s="10">
        <f t="shared" si="2"/>
        <v>19</v>
      </c>
      <c r="B20" s="10" t="s">
        <v>314</v>
      </c>
      <c r="C20" s="59">
        <f t="shared" si="0"/>
        <v>1872.48</v>
      </c>
      <c r="D20" s="47"/>
      <c r="E20" s="60"/>
      <c r="F20" s="61"/>
      <c r="G20" s="165"/>
      <c r="H20" s="166"/>
      <c r="I20" s="24"/>
      <c r="J20" s="217"/>
      <c r="K20" s="25"/>
      <c r="L20" s="167">
        <v>660.82</v>
      </c>
      <c r="M20" s="168"/>
      <c r="N20" s="169">
        <v>1037.76</v>
      </c>
      <c r="O20" s="350"/>
      <c r="P20" s="170"/>
      <c r="Q20" s="171"/>
      <c r="R20" s="172"/>
      <c r="S20" s="173"/>
      <c r="T20" s="174">
        <v>173.9</v>
      </c>
      <c r="U20" s="33"/>
      <c r="V20" s="58"/>
      <c r="W20" s="19"/>
      <c r="X20" s="58"/>
      <c r="Y20" s="59">
        <f t="shared" si="1"/>
        <v>1872.48</v>
      </c>
    </row>
    <row r="21" spans="1:29" ht="20.100000000000001" customHeight="1">
      <c r="A21" s="10">
        <f t="shared" si="2"/>
        <v>20</v>
      </c>
      <c r="B21" s="10" t="s">
        <v>338</v>
      </c>
      <c r="C21" s="59">
        <f t="shared" si="0"/>
        <v>1824.54</v>
      </c>
      <c r="D21" s="47"/>
      <c r="E21" s="60"/>
      <c r="F21" s="61"/>
      <c r="G21" s="165"/>
      <c r="H21" s="166"/>
      <c r="I21" s="24"/>
      <c r="J21" s="217"/>
      <c r="K21" s="25"/>
      <c r="L21" s="167"/>
      <c r="M21" s="168">
        <v>660.82</v>
      </c>
      <c r="N21" s="169"/>
      <c r="O21" s="350">
        <v>116.56</v>
      </c>
      <c r="P21" s="170"/>
      <c r="Q21" s="171"/>
      <c r="R21" s="172">
        <v>618.52</v>
      </c>
      <c r="S21" s="173"/>
      <c r="T21" s="174"/>
      <c r="U21" s="33"/>
      <c r="V21" s="58">
        <v>428.64</v>
      </c>
      <c r="W21" s="19"/>
      <c r="X21" s="58"/>
      <c r="Y21" s="59">
        <f t="shared" si="1"/>
        <v>1824.54</v>
      </c>
    </row>
    <row r="22" spans="1:29" ht="20.100000000000001" customHeight="1">
      <c r="A22" s="10">
        <f t="shared" si="2"/>
        <v>21</v>
      </c>
      <c r="B22" s="10" t="s">
        <v>351</v>
      </c>
      <c r="C22" s="59">
        <f t="shared" si="0"/>
        <v>1819.46</v>
      </c>
      <c r="D22" s="47"/>
      <c r="E22" s="60"/>
      <c r="F22" s="61"/>
      <c r="G22" s="165"/>
      <c r="H22" s="166"/>
      <c r="I22" s="24"/>
      <c r="J22" s="217"/>
      <c r="K22" s="25"/>
      <c r="L22" s="167"/>
      <c r="M22" s="168"/>
      <c r="N22" s="169">
        <v>605.36</v>
      </c>
      <c r="O22" s="350"/>
      <c r="P22" s="170">
        <v>228.98</v>
      </c>
      <c r="Q22" s="171"/>
      <c r="R22" s="172"/>
      <c r="S22" s="173"/>
      <c r="T22" s="174">
        <v>313.02</v>
      </c>
      <c r="U22" s="33"/>
      <c r="V22" s="58"/>
      <c r="W22" s="19"/>
      <c r="X22" s="58">
        <v>672.1</v>
      </c>
      <c r="Y22" s="59">
        <f t="shared" si="1"/>
        <v>1819.46</v>
      </c>
    </row>
    <row r="23" spans="1:29" ht="20.100000000000001" customHeight="1">
      <c r="A23" s="10">
        <f t="shared" si="2"/>
        <v>22</v>
      </c>
      <c r="B23" s="10" t="s">
        <v>81</v>
      </c>
      <c r="C23" s="59">
        <f t="shared" si="0"/>
        <v>1806.6799999999998</v>
      </c>
      <c r="D23" s="47"/>
      <c r="E23" s="60">
        <v>1643.12</v>
      </c>
      <c r="F23" s="61"/>
      <c r="G23" s="165"/>
      <c r="H23" s="166"/>
      <c r="I23" s="24"/>
      <c r="J23" s="217">
        <v>163.56</v>
      </c>
      <c r="K23" s="25"/>
      <c r="L23" s="167"/>
      <c r="M23" s="168"/>
      <c r="N23" s="169"/>
      <c r="O23" s="350"/>
      <c r="P23" s="170"/>
      <c r="Q23" s="171"/>
      <c r="R23" s="172"/>
      <c r="S23" s="173"/>
      <c r="T23" s="174"/>
      <c r="U23" s="33"/>
      <c r="V23" s="58"/>
      <c r="W23" s="19"/>
      <c r="X23" s="58"/>
      <c r="Y23" s="59">
        <f t="shared" si="1"/>
        <v>1806.6799999999998</v>
      </c>
    </row>
    <row r="24" spans="1:29" ht="20.100000000000001" customHeight="1">
      <c r="A24" s="10">
        <f t="shared" si="2"/>
        <v>23</v>
      </c>
      <c r="B24" s="10" t="s">
        <v>90</v>
      </c>
      <c r="C24" s="59">
        <f t="shared" si="0"/>
        <v>1635.6</v>
      </c>
      <c r="D24" s="47"/>
      <c r="E24" s="60"/>
      <c r="F24" s="61"/>
      <c r="G24" s="165"/>
      <c r="H24" s="166"/>
      <c r="I24" s="24"/>
      <c r="J24" s="217">
        <v>1635.6</v>
      </c>
      <c r="K24" s="25"/>
      <c r="L24" s="167"/>
      <c r="M24" s="168"/>
      <c r="N24" s="175"/>
      <c r="O24" s="355"/>
      <c r="P24" s="170"/>
      <c r="Q24" s="171"/>
      <c r="R24" s="172"/>
      <c r="S24" s="173"/>
      <c r="T24" s="174"/>
      <c r="U24" s="33"/>
      <c r="V24" s="58"/>
      <c r="W24" s="19"/>
      <c r="X24" s="58"/>
      <c r="Y24" s="59">
        <f t="shared" si="1"/>
        <v>1635.6</v>
      </c>
    </row>
    <row r="25" spans="1:29" ht="20.100000000000001" customHeight="1">
      <c r="A25" s="10">
        <f t="shared" si="2"/>
        <v>24</v>
      </c>
      <c r="B25" s="10" t="s">
        <v>289</v>
      </c>
      <c r="C25" s="59">
        <f t="shared" si="0"/>
        <v>1624.03</v>
      </c>
      <c r="D25" s="47"/>
      <c r="E25" s="60"/>
      <c r="F25" s="61"/>
      <c r="G25" s="165"/>
      <c r="H25" s="166"/>
      <c r="I25" s="24"/>
      <c r="J25" s="217"/>
      <c r="K25" s="25">
        <v>575.28</v>
      </c>
      <c r="L25" s="167"/>
      <c r="M25" s="168"/>
      <c r="N25" s="169"/>
      <c r="O25" s="350"/>
      <c r="P25" s="170">
        <v>228.98</v>
      </c>
      <c r="Q25" s="171">
        <v>819.77</v>
      </c>
      <c r="R25" s="172"/>
      <c r="S25" s="173"/>
      <c r="T25" s="174"/>
      <c r="U25" s="33"/>
      <c r="V25" s="58"/>
      <c r="W25" s="19"/>
      <c r="X25" s="58"/>
      <c r="Y25" s="59">
        <f t="shared" si="1"/>
        <v>1624.03</v>
      </c>
    </row>
    <row r="26" spans="1:29" ht="20.100000000000001" customHeight="1">
      <c r="A26" s="10">
        <f t="shared" si="2"/>
        <v>25</v>
      </c>
      <c r="B26" s="10" t="s">
        <v>234</v>
      </c>
      <c r="C26" s="59">
        <f t="shared" si="0"/>
        <v>1614.03</v>
      </c>
      <c r="D26" s="47"/>
      <c r="E26" s="60"/>
      <c r="F26" s="61"/>
      <c r="G26" s="165"/>
      <c r="H26" s="166"/>
      <c r="I26" s="24">
        <v>434.28</v>
      </c>
      <c r="J26" s="217"/>
      <c r="K26" s="25"/>
      <c r="L26" s="167"/>
      <c r="M26" s="168"/>
      <c r="N26" s="169">
        <v>389.16</v>
      </c>
      <c r="O26" s="350"/>
      <c r="P26" s="170"/>
      <c r="Q26" s="171">
        <v>409.89</v>
      </c>
      <c r="R26" s="172"/>
      <c r="S26" s="173">
        <v>380.7</v>
      </c>
      <c r="T26" s="174"/>
      <c r="U26" s="33"/>
      <c r="V26" s="58"/>
      <c r="W26" s="19"/>
      <c r="X26" s="58"/>
      <c r="Y26" s="59">
        <f t="shared" si="1"/>
        <v>1614.03</v>
      </c>
    </row>
    <row r="27" spans="1:29" ht="20.100000000000001" customHeight="1">
      <c r="A27" s="10">
        <f t="shared" si="2"/>
        <v>26</v>
      </c>
      <c r="B27" s="10" t="s">
        <v>337</v>
      </c>
      <c r="C27" s="59">
        <f t="shared" si="0"/>
        <v>1559.46</v>
      </c>
      <c r="D27" s="47"/>
      <c r="E27" s="60"/>
      <c r="F27" s="21"/>
      <c r="G27" s="165"/>
      <c r="H27" s="166"/>
      <c r="I27" s="24"/>
      <c r="J27" s="217"/>
      <c r="K27" s="25"/>
      <c r="L27" s="167"/>
      <c r="M27" s="168">
        <v>1008.62</v>
      </c>
      <c r="N27" s="169"/>
      <c r="O27" s="350"/>
      <c r="P27" s="170"/>
      <c r="Q27" s="171"/>
      <c r="R27" s="172"/>
      <c r="S27" s="173"/>
      <c r="T27" s="174"/>
      <c r="U27" s="33"/>
      <c r="V27" s="58">
        <v>428.64</v>
      </c>
      <c r="W27" s="19"/>
      <c r="X27" s="58">
        <v>122.2</v>
      </c>
      <c r="Y27" s="59">
        <f t="shared" si="1"/>
        <v>1559.46</v>
      </c>
    </row>
    <row r="28" spans="1:29" ht="20.100000000000001" customHeight="1">
      <c r="A28" s="10">
        <f t="shared" si="2"/>
        <v>27</v>
      </c>
      <c r="B28" s="10" t="s">
        <v>355</v>
      </c>
      <c r="C28" s="59">
        <f t="shared" si="0"/>
        <v>1459.24</v>
      </c>
      <c r="D28" s="47"/>
      <c r="E28" s="60"/>
      <c r="F28" s="61"/>
      <c r="G28" s="165"/>
      <c r="H28" s="166"/>
      <c r="I28" s="24"/>
      <c r="J28" s="217"/>
      <c r="K28" s="25"/>
      <c r="L28" s="167"/>
      <c r="M28" s="168"/>
      <c r="N28" s="169">
        <v>216.2</v>
      </c>
      <c r="O28" s="350"/>
      <c r="P28" s="170">
        <v>1243.04</v>
      </c>
      <c r="Q28" s="171"/>
      <c r="R28" s="172"/>
      <c r="S28" s="173"/>
      <c r="T28" s="174"/>
      <c r="U28" s="33"/>
      <c r="V28" s="58"/>
      <c r="W28" s="19"/>
      <c r="X28" s="58"/>
      <c r="Y28" s="59">
        <f t="shared" si="1"/>
        <v>1459.24</v>
      </c>
    </row>
    <row r="29" spans="1:29" ht="20.100000000000001" customHeight="1">
      <c r="A29" s="10">
        <f t="shared" si="2"/>
        <v>28</v>
      </c>
      <c r="B29" s="10" t="s">
        <v>82</v>
      </c>
      <c r="C29" s="59">
        <f t="shared" si="0"/>
        <v>1428.8</v>
      </c>
      <c r="D29" s="47"/>
      <c r="E29" s="60">
        <v>1428.8</v>
      </c>
      <c r="F29" s="61"/>
      <c r="G29" s="165"/>
      <c r="H29" s="166"/>
      <c r="I29" s="24"/>
      <c r="J29" s="217"/>
      <c r="K29" s="25"/>
      <c r="L29" s="167"/>
      <c r="M29" s="168"/>
      <c r="N29" s="169"/>
      <c r="O29" s="350"/>
      <c r="P29" s="170"/>
      <c r="Q29" s="171"/>
      <c r="R29" s="172"/>
      <c r="S29" s="173"/>
      <c r="T29" s="174"/>
      <c r="U29" s="33"/>
      <c r="V29" s="58"/>
      <c r="W29" s="19"/>
      <c r="X29" s="58"/>
      <c r="Y29" s="59">
        <f t="shared" si="1"/>
        <v>1428.8</v>
      </c>
    </row>
    <row r="30" spans="1:29" ht="20.100000000000001" customHeight="1">
      <c r="A30" s="10">
        <f t="shared" si="2"/>
        <v>29</v>
      </c>
      <c r="B30" s="10" t="s">
        <v>168</v>
      </c>
      <c r="C30" s="59">
        <f t="shared" si="0"/>
        <v>1419.87</v>
      </c>
      <c r="D30" s="47"/>
      <c r="E30" s="60"/>
      <c r="F30" s="61"/>
      <c r="G30" s="165">
        <v>846</v>
      </c>
      <c r="H30" s="166"/>
      <c r="I30" s="24"/>
      <c r="J30" s="217"/>
      <c r="K30" s="25"/>
      <c r="L30" s="167"/>
      <c r="M30" s="168"/>
      <c r="N30" s="169"/>
      <c r="O30" s="350"/>
      <c r="P30" s="170"/>
      <c r="Q30" s="171"/>
      <c r="R30" s="172"/>
      <c r="S30" s="173"/>
      <c r="T30" s="174">
        <v>573.87</v>
      </c>
      <c r="U30" s="33"/>
      <c r="V30" s="58"/>
      <c r="W30" s="19"/>
      <c r="X30" s="58"/>
      <c r="Y30" s="59">
        <f t="shared" si="1"/>
        <v>1419.87</v>
      </c>
    </row>
    <row r="31" spans="1:29" ht="20.100000000000001" customHeight="1">
      <c r="A31" s="10">
        <f t="shared" si="2"/>
        <v>30</v>
      </c>
      <c r="B31" s="10" t="s">
        <v>131</v>
      </c>
      <c r="C31" s="59">
        <f t="shared" si="0"/>
        <v>1128</v>
      </c>
      <c r="D31" s="47"/>
      <c r="E31" s="60"/>
      <c r="F31" s="61">
        <v>1128</v>
      </c>
      <c r="G31" s="165"/>
      <c r="H31" s="166"/>
      <c r="I31" s="24"/>
      <c r="J31" s="217"/>
      <c r="K31" s="25"/>
      <c r="L31" s="167"/>
      <c r="M31" s="168"/>
      <c r="N31" s="169"/>
      <c r="O31" s="350"/>
      <c r="P31" s="170"/>
      <c r="Q31" s="171"/>
      <c r="R31" s="172"/>
      <c r="S31" s="173"/>
      <c r="T31" s="174"/>
      <c r="U31" s="33"/>
      <c r="V31" s="58"/>
      <c r="W31" s="19"/>
      <c r="X31" s="58"/>
      <c r="Y31" s="59">
        <f t="shared" si="1"/>
        <v>1128</v>
      </c>
    </row>
    <row r="32" spans="1:29" ht="20.100000000000001" customHeight="1">
      <c r="A32" s="10">
        <f t="shared" si="2"/>
        <v>31</v>
      </c>
      <c r="B32" s="10" t="s">
        <v>382</v>
      </c>
      <c r="C32" s="59">
        <f t="shared" si="0"/>
        <v>1112.2</v>
      </c>
      <c r="D32" s="47"/>
      <c r="E32" s="60"/>
      <c r="F32" s="61"/>
      <c r="G32" s="165"/>
      <c r="H32" s="166"/>
      <c r="I32" s="24"/>
      <c r="J32" s="217"/>
      <c r="K32" s="25"/>
      <c r="L32" s="167"/>
      <c r="M32" s="168"/>
      <c r="N32" s="169"/>
      <c r="O32" s="350"/>
      <c r="P32" s="170">
        <v>1112.2</v>
      </c>
      <c r="Q32" s="171"/>
      <c r="R32" s="172"/>
      <c r="S32" s="173"/>
      <c r="T32" s="174"/>
      <c r="U32" s="33"/>
      <c r="V32" s="58"/>
      <c r="W32" s="19"/>
      <c r="X32" s="58"/>
      <c r="Y32" s="59">
        <f t="shared" si="1"/>
        <v>1112.2</v>
      </c>
      <c r="Z32" s="164"/>
    </row>
    <row r="33" spans="1:25" ht="20.100000000000001" customHeight="1">
      <c r="A33" s="10">
        <f t="shared" si="2"/>
        <v>32</v>
      </c>
      <c r="B33" s="10" t="s">
        <v>339</v>
      </c>
      <c r="C33" s="59">
        <f t="shared" si="0"/>
        <v>1084.76</v>
      </c>
      <c r="D33" s="47"/>
      <c r="E33" s="60"/>
      <c r="F33" s="61"/>
      <c r="G33" s="165"/>
      <c r="H33" s="166"/>
      <c r="I33" s="24"/>
      <c r="J33" s="217"/>
      <c r="K33" s="25"/>
      <c r="L33" s="167"/>
      <c r="M33" s="168">
        <v>313.02</v>
      </c>
      <c r="N33" s="169"/>
      <c r="O33" s="350">
        <v>466.24</v>
      </c>
      <c r="P33" s="170"/>
      <c r="Q33" s="171"/>
      <c r="R33" s="172"/>
      <c r="S33" s="173"/>
      <c r="T33" s="174"/>
      <c r="U33" s="33"/>
      <c r="V33" s="58"/>
      <c r="W33" s="19"/>
      <c r="X33" s="58">
        <v>305.5</v>
      </c>
      <c r="Y33" s="59">
        <f t="shared" si="1"/>
        <v>1084.76</v>
      </c>
    </row>
    <row r="34" spans="1:25" ht="20.100000000000001" customHeight="1">
      <c r="A34" s="10">
        <f t="shared" si="2"/>
        <v>33</v>
      </c>
      <c r="B34" s="10" t="s">
        <v>23</v>
      </c>
      <c r="C34" s="59">
        <f t="shared" ref="C34:C65" si="3">SUM(D34:X34)</f>
        <v>1082.8800000000001</v>
      </c>
      <c r="D34" s="47"/>
      <c r="E34" s="60"/>
      <c r="F34" s="61"/>
      <c r="I34" s="24"/>
      <c r="J34" s="217"/>
      <c r="K34" s="25"/>
      <c r="S34" s="56"/>
      <c r="T34" s="62"/>
      <c r="U34" s="33"/>
      <c r="V34" s="58">
        <v>1082.8800000000001</v>
      </c>
      <c r="W34" s="19"/>
      <c r="X34" s="58"/>
      <c r="Y34" s="59">
        <f t="shared" ref="Y34:Y65" si="4">SUM(D34:X34)</f>
        <v>1082.8800000000001</v>
      </c>
    </row>
    <row r="35" spans="1:25" ht="20.100000000000001" customHeight="1">
      <c r="A35" s="10">
        <f t="shared" si="2"/>
        <v>34</v>
      </c>
      <c r="B35" s="10" t="s">
        <v>83</v>
      </c>
      <c r="C35" s="59">
        <f t="shared" si="3"/>
        <v>1000.16</v>
      </c>
      <c r="D35" s="47"/>
      <c r="E35" s="60">
        <v>1000.16</v>
      </c>
      <c r="F35" s="61"/>
      <c r="G35" s="165"/>
      <c r="H35" s="166"/>
      <c r="I35" s="24"/>
      <c r="J35" s="217"/>
      <c r="K35" s="25"/>
      <c r="L35" s="167"/>
      <c r="M35" s="168"/>
      <c r="N35" s="169"/>
      <c r="O35" s="350"/>
      <c r="P35" s="170"/>
      <c r="Q35" s="171"/>
      <c r="R35" s="172"/>
      <c r="S35" s="173"/>
      <c r="T35" s="174"/>
      <c r="U35" s="33"/>
      <c r="V35" s="58"/>
      <c r="W35" s="19"/>
      <c r="X35" s="58"/>
      <c r="Y35" s="59">
        <f t="shared" si="4"/>
        <v>1000.16</v>
      </c>
    </row>
    <row r="36" spans="1:25" ht="20.100000000000001" customHeight="1">
      <c r="A36" s="10">
        <f t="shared" si="2"/>
        <v>35</v>
      </c>
      <c r="B36" s="10" t="s">
        <v>441</v>
      </c>
      <c r="C36" s="59">
        <f t="shared" si="3"/>
        <v>954</v>
      </c>
      <c r="D36" s="47"/>
      <c r="E36" s="60"/>
      <c r="F36" s="61"/>
      <c r="G36" s="165"/>
      <c r="H36" s="166"/>
      <c r="I36" s="24"/>
      <c r="J36" s="217"/>
      <c r="K36" s="25"/>
      <c r="L36" s="167"/>
      <c r="M36" s="168"/>
      <c r="N36" s="169"/>
      <c r="O36" s="350"/>
      <c r="P36" s="170"/>
      <c r="Q36" s="171"/>
      <c r="R36" s="172"/>
      <c r="S36" s="173"/>
      <c r="T36" s="174"/>
      <c r="U36" s="33">
        <v>954</v>
      </c>
      <c r="V36" s="58"/>
      <c r="W36" s="19"/>
      <c r="X36" s="58"/>
      <c r="Y36" s="59">
        <f t="shared" si="4"/>
        <v>954</v>
      </c>
    </row>
    <row r="37" spans="1:25" ht="20.100000000000001" customHeight="1">
      <c r="A37" s="10">
        <f t="shared" si="2"/>
        <v>36</v>
      </c>
      <c r="B37" s="10" t="s">
        <v>266</v>
      </c>
      <c r="C37" s="59">
        <f t="shared" si="3"/>
        <v>950.24</v>
      </c>
      <c r="D37" s="47"/>
      <c r="E37" s="60"/>
      <c r="F37" s="61"/>
      <c r="G37" s="165"/>
      <c r="H37" s="166"/>
      <c r="I37" s="24"/>
      <c r="J37" s="217">
        <v>654.24</v>
      </c>
      <c r="K37" s="25"/>
      <c r="L37" s="167"/>
      <c r="M37" s="168"/>
      <c r="N37" s="169"/>
      <c r="O37" s="350"/>
      <c r="P37" s="170"/>
      <c r="Q37" s="171"/>
      <c r="R37" s="172"/>
      <c r="S37" s="173"/>
      <c r="T37" s="174"/>
      <c r="U37" s="33">
        <v>296</v>
      </c>
      <c r="V37" s="58"/>
      <c r="W37" s="19"/>
      <c r="X37" s="58"/>
      <c r="Y37" s="59">
        <f t="shared" si="4"/>
        <v>950.24</v>
      </c>
    </row>
    <row r="38" spans="1:25" ht="20.100000000000001" customHeight="1">
      <c r="A38" s="10">
        <f t="shared" si="2"/>
        <v>37</v>
      </c>
      <c r="B38" s="10" t="s">
        <v>313</v>
      </c>
      <c r="C38" s="59">
        <f t="shared" si="3"/>
        <v>834.72</v>
      </c>
      <c r="D38" s="47"/>
      <c r="E38" s="60"/>
      <c r="F38" s="61"/>
      <c r="G38" s="165"/>
      <c r="H38" s="166"/>
      <c r="I38" s="24"/>
      <c r="J38" s="217"/>
      <c r="K38" s="25"/>
      <c r="L38" s="167">
        <v>834.72</v>
      </c>
      <c r="M38" s="168"/>
      <c r="N38" s="169"/>
      <c r="O38" s="350"/>
      <c r="P38" s="170"/>
      <c r="Q38" s="171"/>
      <c r="R38" s="172"/>
      <c r="S38" s="173"/>
      <c r="T38" s="174"/>
      <c r="U38" s="33"/>
      <c r="V38" s="58"/>
      <c r="W38" s="19"/>
      <c r="X38" s="58"/>
      <c r="Y38" s="59">
        <f t="shared" si="4"/>
        <v>834.72</v>
      </c>
    </row>
    <row r="39" spans="1:25" ht="20.100000000000001" customHeight="1">
      <c r="A39" s="10">
        <f t="shared" si="2"/>
        <v>38</v>
      </c>
      <c r="B39" s="10" t="s">
        <v>84</v>
      </c>
      <c r="C39" s="59">
        <f t="shared" si="3"/>
        <v>785.84</v>
      </c>
      <c r="D39" s="47"/>
      <c r="E39" s="60">
        <v>785.84</v>
      </c>
      <c r="F39" s="21"/>
      <c r="G39" s="165"/>
      <c r="H39" s="166"/>
      <c r="I39" s="24"/>
      <c r="J39" s="217"/>
      <c r="K39" s="25"/>
      <c r="L39" s="167"/>
      <c r="M39" s="168"/>
      <c r="N39" s="169"/>
      <c r="O39" s="350"/>
      <c r="P39" s="170"/>
      <c r="Q39" s="171"/>
      <c r="R39" s="172"/>
      <c r="S39" s="173"/>
      <c r="T39" s="174"/>
      <c r="U39" s="33"/>
      <c r="V39" s="58"/>
      <c r="W39" s="19"/>
      <c r="X39" s="58"/>
      <c r="Y39" s="59">
        <f t="shared" si="4"/>
        <v>785.84</v>
      </c>
    </row>
    <row r="40" spans="1:25" ht="20.100000000000001" customHeight="1">
      <c r="A40" s="10">
        <f t="shared" si="2"/>
        <v>39</v>
      </c>
      <c r="B40" s="10" t="s">
        <v>53</v>
      </c>
      <c r="C40" s="59">
        <f t="shared" si="3"/>
        <v>736.02</v>
      </c>
      <c r="D40" s="47">
        <v>736.02</v>
      </c>
      <c r="E40" s="60"/>
      <c r="F40" s="61"/>
      <c r="G40" s="165"/>
      <c r="H40" s="166"/>
      <c r="I40" s="24"/>
      <c r="J40" s="217"/>
      <c r="K40" s="25"/>
      <c r="L40" s="167"/>
      <c r="M40" s="168"/>
      <c r="N40" s="169"/>
      <c r="O40" s="350"/>
      <c r="P40" s="170"/>
      <c r="Q40" s="171"/>
      <c r="R40" s="172"/>
      <c r="S40" s="173"/>
      <c r="T40" s="174"/>
      <c r="U40" s="33"/>
      <c r="V40" s="58"/>
      <c r="W40" s="19"/>
      <c r="X40" s="58"/>
      <c r="Y40" s="59">
        <f t="shared" si="4"/>
        <v>736.02</v>
      </c>
    </row>
    <row r="41" spans="1:25" ht="20.100000000000001" customHeight="1">
      <c r="A41" s="10">
        <f t="shared" si="2"/>
        <v>40</v>
      </c>
      <c r="B41" s="10" t="s">
        <v>209</v>
      </c>
      <c r="C41" s="59">
        <f t="shared" si="3"/>
        <v>678.68</v>
      </c>
      <c r="D41" s="47"/>
      <c r="E41" s="60"/>
      <c r="F41" s="61"/>
      <c r="G41" s="165"/>
      <c r="H41" s="166">
        <v>678.68</v>
      </c>
      <c r="I41" s="24"/>
      <c r="J41" s="217"/>
      <c r="K41" s="25"/>
      <c r="L41" s="167"/>
      <c r="M41" s="168"/>
      <c r="N41" s="169"/>
      <c r="O41" s="350"/>
      <c r="P41" s="170"/>
      <c r="Q41" s="171"/>
      <c r="R41" s="172"/>
      <c r="S41" s="173"/>
      <c r="T41" s="174"/>
      <c r="U41" s="33"/>
      <c r="V41" s="58"/>
      <c r="W41" s="19"/>
      <c r="X41" s="58"/>
      <c r="Y41" s="59">
        <f t="shared" si="4"/>
        <v>678.68</v>
      </c>
    </row>
    <row r="42" spans="1:25" ht="20.100000000000001" customHeight="1">
      <c r="A42" s="10">
        <f t="shared" si="2"/>
        <v>41</v>
      </c>
      <c r="B42" s="10" t="s">
        <v>133</v>
      </c>
      <c r="C42" s="59">
        <f t="shared" si="3"/>
        <v>658</v>
      </c>
      <c r="D42" s="47"/>
      <c r="E42" s="60"/>
      <c r="F42" s="61">
        <v>658</v>
      </c>
      <c r="G42" s="165"/>
      <c r="H42" s="166"/>
      <c r="I42" s="24"/>
      <c r="J42" s="217"/>
      <c r="K42" s="25"/>
      <c r="L42" s="167"/>
      <c r="M42" s="168"/>
      <c r="N42" s="169"/>
      <c r="O42" s="350"/>
      <c r="P42" s="170"/>
      <c r="Q42" s="171"/>
      <c r="R42" s="172"/>
      <c r="S42" s="173"/>
      <c r="T42" s="174"/>
      <c r="U42" s="33"/>
      <c r="V42" s="58"/>
      <c r="W42" s="19"/>
      <c r="X42" s="58"/>
      <c r="Y42" s="59">
        <f t="shared" si="4"/>
        <v>658</v>
      </c>
    </row>
    <row r="43" spans="1:25" ht="20.100000000000001" customHeight="1">
      <c r="A43" s="10">
        <f t="shared" si="2"/>
        <v>42</v>
      </c>
      <c r="B43" s="10" t="s">
        <v>442</v>
      </c>
      <c r="C43" s="59">
        <f t="shared" si="3"/>
        <v>625</v>
      </c>
      <c r="D43" s="47"/>
      <c r="E43" s="60"/>
      <c r="F43" s="61"/>
      <c r="G43" s="165"/>
      <c r="H43" s="166"/>
      <c r="I43" s="24"/>
      <c r="J43" s="217"/>
      <c r="K43" s="25"/>
      <c r="L43" s="167"/>
      <c r="M43" s="168"/>
      <c r="N43" s="169"/>
      <c r="O43" s="350"/>
      <c r="P43" s="170"/>
      <c r="Q43" s="171"/>
      <c r="R43" s="172"/>
      <c r="S43" s="173"/>
      <c r="T43" s="174"/>
      <c r="U43" s="33">
        <v>625</v>
      </c>
      <c r="V43" s="58"/>
      <c r="W43" s="19"/>
      <c r="X43" s="58"/>
      <c r="Y43" s="59">
        <f t="shared" si="4"/>
        <v>625</v>
      </c>
    </row>
    <row r="44" spans="1:25" ht="20.100000000000001" customHeight="1">
      <c r="A44" s="10">
        <f t="shared" si="2"/>
        <v>43</v>
      </c>
      <c r="B44" s="10" t="s">
        <v>54</v>
      </c>
      <c r="C44" s="59">
        <f t="shared" si="3"/>
        <v>609.12</v>
      </c>
      <c r="D44" s="47">
        <v>609.12</v>
      </c>
      <c r="E44" s="60"/>
      <c r="F44" s="61"/>
      <c r="G44" s="165"/>
      <c r="H44" s="166"/>
      <c r="I44" s="24"/>
      <c r="J44" s="217"/>
      <c r="K44" s="25"/>
      <c r="L44" s="167"/>
      <c r="M44" s="168"/>
      <c r="N44" s="169"/>
      <c r="O44" s="350"/>
      <c r="P44" s="170"/>
      <c r="Q44" s="171"/>
      <c r="R44" s="172"/>
      <c r="S44" s="173"/>
      <c r="T44" s="174"/>
      <c r="U44" s="33"/>
      <c r="V44" s="58"/>
      <c r="W44" s="19"/>
      <c r="X44" s="58"/>
      <c r="Y44" s="59">
        <f t="shared" si="4"/>
        <v>609.12</v>
      </c>
    </row>
    <row r="45" spans="1:25" ht="20.100000000000001" customHeight="1">
      <c r="A45" s="10">
        <f t="shared" si="2"/>
        <v>44</v>
      </c>
      <c r="B45" s="10" t="s">
        <v>392</v>
      </c>
      <c r="C45" s="59">
        <f t="shared" si="3"/>
        <v>604.04</v>
      </c>
      <c r="D45" s="47"/>
      <c r="E45" s="60"/>
      <c r="F45" s="61"/>
      <c r="G45" s="165"/>
      <c r="H45" s="166"/>
      <c r="I45" s="24"/>
      <c r="J45" s="217"/>
      <c r="K45" s="25"/>
      <c r="L45" s="167"/>
      <c r="M45" s="168"/>
      <c r="N45" s="169"/>
      <c r="O45" s="350"/>
      <c r="P45" s="170"/>
      <c r="Q45" s="171">
        <v>604.04</v>
      </c>
      <c r="R45" s="172"/>
      <c r="S45" s="173"/>
      <c r="T45" s="174"/>
      <c r="U45" s="33"/>
      <c r="V45" s="58"/>
      <c r="W45" s="19"/>
      <c r="X45" s="58"/>
      <c r="Y45" s="59">
        <f t="shared" si="4"/>
        <v>604.04</v>
      </c>
    </row>
    <row r="46" spans="1:25" ht="20.100000000000001" customHeight="1">
      <c r="A46" s="10">
        <f t="shared" si="2"/>
        <v>45</v>
      </c>
      <c r="B46" s="10" t="s">
        <v>233</v>
      </c>
      <c r="C46" s="59">
        <f t="shared" si="3"/>
        <v>589.38</v>
      </c>
      <c r="D46" s="47"/>
      <c r="E46" s="60"/>
      <c r="F46" s="61"/>
      <c r="G46" s="165"/>
      <c r="H46" s="166"/>
      <c r="I46" s="24">
        <v>589.38</v>
      </c>
      <c r="J46" s="217"/>
      <c r="K46" s="25"/>
      <c r="L46" s="167"/>
      <c r="M46" s="168"/>
      <c r="N46" s="169"/>
      <c r="O46" s="350"/>
      <c r="P46" s="170"/>
      <c r="Q46" s="171"/>
      <c r="R46" s="172"/>
      <c r="S46" s="173"/>
      <c r="T46" s="174"/>
      <c r="U46" s="33"/>
      <c r="V46" s="58"/>
      <c r="W46" s="19"/>
      <c r="X46" s="58"/>
      <c r="Y46" s="59">
        <f t="shared" si="4"/>
        <v>589.38</v>
      </c>
    </row>
    <row r="47" spans="1:25" ht="20.100000000000001" customHeight="1">
      <c r="A47" s="10">
        <f t="shared" si="2"/>
        <v>46</v>
      </c>
      <c r="B47" s="10" t="s">
        <v>161</v>
      </c>
      <c r="C47" s="59">
        <f t="shared" si="3"/>
        <v>571.52</v>
      </c>
      <c r="D47" s="47"/>
      <c r="E47" s="60">
        <v>571.52</v>
      </c>
      <c r="F47" s="61"/>
      <c r="G47" s="165"/>
      <c r="H47" s="166"/>
      <c r="I47" s="24"/>
      <c r="J47" s="217"/>
      <c r="K47" s="25"/>
      <c r="L47" s="167"/>
      <c r="M47" s="168"/>
      <c r="N47" s="169"/>
      <c r="O47" s="350"/>
      <c r="P47" s="170"/>
      <c r="Q47" s="171"/>
      <c r="R47" s="172"/>
      <c r="S47" s="173"/>
      <c r="T47" s="174"/>
      <c r="U47" s="33"/>
      <c r="V47" s="58"/>
      <c r="W47" s="19"/>
      <c r="X47" s="58"/>
      <c r="Y47" s="59">
        <f t="shared" si="4"/>
        <v>571.52</v>
      </c>
    </row>
    <row r="48" spans="1:25" ht="20.100000000000001" customHeight="1">
      <c r="A48" s="10">
        <f t="shared" si="2"/>
        <v>47</v>
      </c>
      <c r="B48" s="10" t="s">
        <v>169</v>
      </c>
      <c r="C48" s="59">
        <f t="shared" si="3"/>
        <v>507.6</v>
      </c>
      <c r="D48" s="47"/>
      <c r="E48" s="60"/>
      <c r="F48" s="61"/>
      <c r="G48" s="165">
        <v>507.6</v>
      </c>
      <c r="H48" s="166"/>
      <c r="I48" s="24"/>
      <c r="J48" s="217"/>
      <c r="K48" s="25"/>
      <c r="L48" s="167"/>
      <c r="M48" s="168"/>
      <c r="N48" s="169"/>
      <c r="O48" s="350"/>
      <c r="P48" s="170"/>
      <c r="Q48" s="171"/>
      <c r="R48" s="172"/>
      <c r="S48" s="173"/>
      <c r="T48" s="174"/>
      <c r="U48" s="33"/>
      <c r="V48" s="58"/>
      <c r="W48" s="19"/>
      <c r="X48" s="58"/>
      <c r="Y48" s="59">
        <f t="shared" si="4"/>
        <v>507.6</v>
      </c>
    </row>
    <row r="49" spans="1:25" ht="20.100000000000001" customHeight="1">
      <c r="A49" s="10">
        <f t="shared" si="2"/>
        <v>48</v>
      </c>
      <c r="B49" s="10" t="s">
        <v>443</v>
      </c>
      <c r="C49" s="59">
        <f t="shared" si="3"/>
        <v>462</v>
      </c>
      <c r="D49" s="47"/>
      <c r="E49" s="60"/>
      <c r="F49" s="61"/>
      <c r="G49" s="330"/>
      <c r="H49" s="166"/>
      <c r="I49" s="24"/>
      <c r="J49" s="217"/>
      <c r="K49" s="25"/>
      <c r="L49" s="167"/>
      <c r="M49" s="168"/>
      <c r="N49" s="169"/>
      <c r="O49" s="350"/>
      <c r="P49" s="170"/>
      <c r="Q49" s="171"/>
      <c r="R49" s="172"/>
      <c r="S49" s="173"/>
      <c r="T49" s="174"/>
      <c r="U49" s="33">
        <v>462</v>
      </c>
      <c r="V49" s="58"/>
      <c r="W49" s="19"/>
      <c r="X49" s="58"/>
      <c r="Y49" s="59">
        <f t="shared" si="4"/>
        <v>462</v>
      </c>
    </row>
    <row r="50" spans="1:25" ht="20.100000000000001" customHeight="1">
      <c r="A50" s="10">
        <f t="shared" si="2"/>
        <v>49</v>
      </c>
      <c r="B50" s="10" t="s">
        <v>402</v>
      </c>
      <c r="C50" s="59">
        <f t="shared" si="3"/>
        <v>441.8</v>
      </c>
      <c r="D50" s="47"/>
      <c r="E50" s="60"/>
      <c r="F50" s="61"/>
      <c r="G50" s="165"/>
      <c r="H50" s="166"/>
      <c r="I50" s="24"/>
      <c r="J50" s="217"/>
      <c r="K50" s="25"/>
      <c r="L50" s="167"/>
      <c r="M50" s="168"/>
      <c r="N50" s="169"/>
      <c r="O50" s="350"/>
      <c r="P50" s="170"/>
      <c r="Q50" s="171"/>
      <c r="R50" s="172">
        <v>441.8</v>
      </c>
      <c r="S50" s="173"/>
      <c r="T50" s="174"/>
      <c r="U50" s="33"/>
      <c r="V50" s="58"/>
      <c r="W50" s="19"/>
      <c r="X50" s="58"/>
      <c r="Y50" s="59">
        <f t="shared" si="4"/>
        <v>441.8</v>
      </c>
    </row>
    <row r="51" spans="1:25" ht="20.100000000000001" customHeight="1">
      <c r="A51" s="10">
        <f t="shared" si="2"/>
        <v>50</v>
      </c>
      <c r="B51" s="10" t="s">
        <v>393</v>
      </c>
      <c r="C51" s="59">
        <f t="shared" si="3"/>
        <v>388.31</v>
      </c>
      <c r="D51" s="47"/>
      <c r="E51" s="60"/>
      <c r="F51" s="61"/>
      <c r="G51" s="165"/>
      <c r="H51" s="166"/>
      <c r="I51" s="24"/>
      <c r="J51" s="217"/>
      <c r="K51" s="25"/>
      <c r="L51" s="167"/>
      <c r="M51" s="168"/>
      <c r="N51" s="169"/>
      <c r="O51" s="350"/>
      <c r="P51" s="170"/>
      <c r="Q51" s="171">
        <v>388.31</v>
      </c>
      <c r="R51" s="172"/>
      <c r="S51" s="173"/>
      <c r="T51" s="174"/>
      <c r="U51" s="33"/>
      <c r="V51" s="58"/>
      <c r="W51" s="19"/>
      <c r="X51" s="58"/>
      <c r="Y51" s="59">
        <f t="shared" si="4"/>
        <v>388.31</v>
      </c>
    </row>
    <row r="52" spans="1:25" ht="20.100000000000001" customHeight="1">
      <c r="A52" s="10">
        <f t="shared" si="2"/>
        <v>51</v>
      </c>
      <c r="B52" s="10" t="s">
        <v>287</v>
      </c>
      <c r="C52" s="59">
        <f t="shared" si="3"/>
        <v>383.52</v>
      </c>
      <c r="D52" s="47"/>
      <c r="E52" s="60"/>
      <c r="F52" s="21"/>
      <c r="G52" s="165"/>
      <c r="H52" s="166"/>
      <c r="I52" s="24"/>
      <c r="J52" s="217"/>
      <c r="K52" s="25">
        <v>383.52</v>
      </c>
      <c r="L52" s="167"/>
      <c r="M52" s="168"/>
      <c r="N52" s="169"/>
      <c r="O52" s="350"/>
      <c r="P52" s="170"/>
      <c r="Q52" s="171"/>
      <c r="R52" s="172"/>
      <c r="S52" s="173"/>
      <c r="T52" s="174"/>
      <c r="U52" s="33"/>
      <c r="V52" s="58"/>
      <c r="W52" s="19"/>
      <c r="X52" s="58"/>
      <c r="Y52" s="59">
        <f t="shared" si="4"/>
        <v>383.52</v>
      </c>
    </row>
    <row r="53" spans="1:25" ht="20.100000000000001" customHeight="1">
      <c r="A53" s="10">
        <f t="shared" si="2"/>
        <v>52</v>
      </c>
      <c r="B53" s="10" t="s">
        <v>283</v>
      </c>
      <c r="C53" s="59">
        <f t="shared" si="3"/>
        <v>291.39999999999998</v>
      </c>
      <c r="D53" s="47"/>
      <c r="E53" s="60"/>
      <c r="F53" s="61"/>
      <c r="G53" s="165"/>
      <c r="H53" s="166"/>
      <c r="I53" s="24"/>
      <c r="J53" s="217"/>
      <c r="K53" s="25"/>
      <c r="L53" s="167"/>
      <c r="M53" s="168"/>
      <c r="N53" s="169"/>
      <c r="O53" s="350">
        <v>291.39999999999998</v>
      </c>
      <c r="P53" s="170"/>
      <c r="Q53" s="171"/>
      <c r="R53" s="172"/>
      <c r="S53" s="173"/>
      <c r="T53" s="174"/>
      <c r="U53" s="33"/>
      <c r="V53" s="58"/>
      <c r="W53" s="19"/>
      <c r="X53" s="58"/>
      <c r="Y53" s="59">
        <f t="shared" si="4"/>
        <v>291.39999999999998</v>
      </c>
    </row>
    <row r="54" spans="1:25" ht="20.100000000000001" customHeight="1">
      <c r="A54" s="10">
        <f t="shared" si="2"/>
        <v>53</v>
      </c>
      <c r="B54" s="10" t="s">
        <v>340</v>
      </c>
      <c r="C54" s="59">
        <f t="shared" si="3"/>
        <v>173.9</v>
      </c>
      <c r="D54" s="47"/>
      <c r="E54" s="60"/>
      <c r="F54" s="61"/>
      <c r="G54" s="165"/>
      <c r="H54" s="166"/>
      <c r="I54" s="24"/>
      <c r="J54" s="217"/>
      <c r="K54" s="25"/>
      <c r="L54" s="167"/>
      <c r="M54" s="168">
        <v>173.9</v>
      </c>
      <c r="N54" s="169"/>
      <c r="O54" s="350"/>
      <c r="P54" s="170"/>
      <c r="Q54" s="171"/>
      <c r="R54" s="172"/>
      <c r="S54" s="173"/>
      <c r="T54" s="174"/>
      <c r="U54" s="33"/>
      <c r="V54" s="58"/>
      <c r="W54" s="19"/>
      <c r="X54" s="58"/>
      <c r="Y54" s="59">
        <f t="shared" si="4"/>
        <v>173.9</v>
      </c>
    </row>
    <row r="55" spans="1:25" ht="20.100000000000001" customHeight="1">
      <c r="A55" s="10">
        <f t="shared" si="2"/>
        <v>54</v>
      </c>
      <c r="B55" s="10" t="s">
        <v>444</v>
      </c>
      <c r="C55" s="59">
        <f t="shared" si="3"/>
        <v>165</v>
      </c>
      <c r="D55" s="47"/>
      <c r="E55" s="60"/>
      <c r="F55" s="61"/>
      <c r="G55" s="165"/>
      <c r="H55" s="166"/>
      <c r="I55" s="24"/>
      <c r="J55" s="217"/>
      <c r="K55" s="25"/>
      <c r="L55" s="167"/>
      <c r="M55" s="168"/>
      <c r="N55" s="169"/>
      <c r="O55" s="350"/>
      <c r="P55" s="170"/>
      <c r="Q55" s="171"/>
      <c r="R55" s="172"/>
      <c r="S55" s="173"/>
      <c r="T55" s="174"/>
      <c r="U55" s="33">
        <v>165</v>
      </c>
      <c r="V55" s="58"/>
      <c r="W55" s="19"/>
      <c r="X55" s="58"/>
      <c r="Y55" s="59">
        <f t="shared" si="4"/>
        <v>165</v>
      </c>
    </row>
    <row r="56" spans="1:25" ht="20.100000000000001" customHeight="1">
      <c r="A56" s="10">
        <f t="shared" si="2"/>
        <v>55</v>
      </c>
      <c r="B56" s="10" t="s">
        <v>86</v>
      </c>
      <c r="C56" s="59">
        <f t="shared" si="3"/>
        <v>142.88</v>
      </c>
      <c r="D56" s="47"/>
      <c r="E56" s="60">
        <v>142.88</v>
      </c>
      <c r="F56" s="61"/>
      <c r="G56" s="165"/>
      <c r="H56" s="166"/>
      <c r="I56" s="24"/>
      <c r="J56" s="217"/>
      <c r="K56" s="25"/>
      <c r="L56" s="167"/>
      <c r="M56" s="168"/>
      <c r="N56" s="169"/>
      <c r="O56" s="350"/>
      <c r="P56" s="170"/>
      <c r="Q56" s="171"/>
      <c r="R56" s="172"/>
      <c r="S56" s="173"/>
      <c r="T56" s="174"/>
      <c r="U56" s="33"/>
      <c r="V56" s="58"/>
      <c r="W56" s="19"/>
      <c r="X56" s="58"/>
      <c r="Y56" s="59">
        <f t="shared" si="4"/>
        <v>142.88</v>
      </c>
    </row>
    <row r="57" spans="1:25" ht="20.100000000000001" customHeight="1">
      <c r="A57" s="10">
        <f t="shared" si="2"/>
        <v>56</v>
      </c>
      <c r="B57" s="10" t="s">
        <v>290</v>
      </c>
      <c r="C57" s="59">
        <f t="shared" si="3"/>
        <v>95.88</v>
      </c>
      <c r="D57" s="47"/>
      <c r="E57" s="60"/>
      <c r="F57" s="61"/>
      <c r="G57" s="165"/>
      <c r="H57" s="166"/>
      <c r="I57" s="24"/>
      <c r="J57" s="217"/>
      <c r="K57" s="25">
        <v>95.88</v>
      </c>
      <c r="L57" s="167"/>
      <c r="M57" s="168"/>
      <c r="N57" s="169"/>
      <c r="O57" s="350"/>
      <c r="P57" s="170"/>
      <c r="Q57" s="171"/>
      <c r="R57" s="172"/>
      <c r="S57" s="173"/>
      <c r="T57" s="174"/>
      <c r="U57" s="33"/>
      <c r="V57" s="58"/>
      <c r="W57" s="19"/>
      <c r="X57" s="58"/>
      <c r="Y57" s="59">
        <f t="shared" si="4"/>
        <v>95.88</v>
      </c>
    </row>
    <row r="58" spans="1:25" ht="20.100000000000001" customHeight="1">
      <c r="A58" s="10">
        <f t="shared" si="2"/>
        <v>57</v>
      </c>
      <c r="C58" s="59">
        <f t="shared" ref="C58:C64" si="5">SUM(D58:X58)</f>
        <v>0</v>
      </c>
      <c r="D58" s="47"/>
      <c r="E58" s="60"/>
      <c r="F58" s="61"/>
      <c r="I58" s="24"/>
      <c r="J58" s="217"/>
      <c r="K58" s="25"/>
      <c r="S58" s="56"/>
      <c r="T58" s="62"/>
      <c r="Y58" s="59">
        <f t="shared" ref="Y58:Y59" si="6">SUM(D58:X58)</f>
        <v>0</v>
      </c>
    </row>
    <row r="59" spans="1:25">
      <c r="A59" s="10">
        <f t="shared" si="2"/>
        <v>58</v>
      </c>
      <c r="C59" s="59">
        <f t="shared" si="5"/>
        <v>0</v>
      </c>
      <c r="D59" s="47"/>
      <c r="E59" s="60"/>
      <c r="F59" s="61"/>
      <c r="I59" s="24"/>
      <c r="J59" s="217"/>
      <c r="K59" s="25"/>
      <c r="S59" s="56"/>
      <c r="T59" s="62"/>
      <c r="Y59" s="59">
        <f t="shared" si="6"/>
        <v>0</v>
      </c>
    </row>
    <row r="60" spans="1:25">
      <c r="A60" s="10">
        <f t="shared" si="2"/>
        <v>59</v>
      </c>
      <c r="C60" s="59">
        <f t="shared" si="5"/>
        <v>0</v>
      </c>
      <c r="D60" s="47"/>
      <c r="E60" s="60"/>
      <c r="F60" s="61"/>
      <c r="I60" s="24"/>
      <c r="J60" s="217"/>
      <c r="K60" s="25"/>
      <c r="S60" s="56"/>
      <c r="T60" s="62"/>
      <c r="Y60" s="59">
        <f t="shared" ref="Y60:Y74" si="7">SUM(D60:T60)</f>
        <v>0</v>
      </c>
    </row>
    <row r="61" spans="1:25">
      <c r="A61" s="10">
        <f t="shared" si="2"/>
        <v>60</v>
      </c>
      <c r="C61" s="59">
        <f t="shared" si="5"/>
        <v>0</v>
      </c>
      <c r="D61" s="47"/>
      <c r="E61" s="60"/>
      <c r="F61" s="61"/>
      <c r="I61" s="24"/>
      <c r="J61" s="217"/>
      <c r="K61" s="25"/>
      <c r="S61" s="56"/>
      <c r="T61" s="62"/>
      <c r="Y61" s="59">
        <f t="shared" si="7"/>
        <v>0</v>
      </c>
    </row>
    <row r="62" spans="1:25">
      <c r="A62" s="10">
        <f t="shared" si="2"/>
        <v>61</v>
      </c>
      <c r="C62" s="59">
        <f t="shared" si="5"/>
        <v>0</v>
      </c>
      <c r="D62" s="47"/>
      <c r="E62" s="60"/>
      <c r="F62" s="61"/>
      <c r="I62" s="24"/>
      <c r="J62" s="217"/>
      <c r="K62" s="25"/>
      <c r="S62" s="56"/>
      <c r="T62" s="62"/>
      <c r="Y62" s="59">
        <f t="shared" si="7"/>
        <v>0</v>
      </c>
    </row>
    <row r="63" spans="1:25">
      <c r="A63" s="10">
        <f t="shared" si="2"/>
        <v>62</v>
      </c>
      <c r="C63" s="59">
        <f t="shared" si="5"/>
        <v>0</v>
      </c>
      <c r="D63" s="47"/>
      <c r="E63" s="60"/>
      <c r="F63" s="61"/>
      <c r="I63" s="24"/>
      <c r="J63" s="217"/>
      <c r="K63" s="25"/>
      <c r="S63" s="56"/>
      <c r="T63" s="62"/>
      <c r="Y63" s="59">
        <f t="shared" si="7"/>
        <v>0</v>
      </c>
    </row>
    <row r="64" spans="1:25">
      <c r="A64" s="10">
        <f t="shared" si="2"/>
        <v>63</v>
      </c>
      <c r="C64" s="59">
        <f t="shared" si="5"/>
        <v>0</v>
      </c>
      <c r="D64" s="47"/>
      <c r="E64" s="60"/>
      <c r="F64" s="61"/>
      <c r="I64" s="24"/>
      <c r="J64" s="217"/>
      <c r="K64" s="25"/>
      <c r="S64" s="56"/>
      <c r="T64" s="62"/>
      <c r="Y64" s="59">
        <f t="shared" si="7"/>
        <v>0</v>
      </c>
    </row>
    <row r="65" spans="1:25">
      <c r="A65" s="10">
        <f t="shared" si="2"/>
        <v>64</v>
      </c>
      <c r="C65" s="59">
        <f t="shared" ref="C65:C71" si="8">SUM(D65:U65)</f>
        <v>0</v>
      </c>
      <c r="D65" s="47"/>
      <c r="E65" s="60"/>
      <c r="F65" s="61"/>
      <c r="I65" s="24"/>
      <c r="J65" s="217"/>
      <c r="K65" s="25"/>
      <c r="S65" s="56"/>
      <c r="T65" s="62"/>
      <c r="Y65" s="59">
        <f t="shared" si="7"/>
        <v>0</v>
      </c>
    </row>
    <row r="66" spans="1:25">
      <c r="A66" s="10">
        <f t="shared" si="2"/>
        <v>65</v>
      </c>
      <c r="C66" s="59">
        <f t="shared" si="8"/>
        <v>0</v>
      </c>
      <c r="D66" s="47"/>
      <c r="E66" s="60"/>
      <c r="F66" s="61"/>
      <c r="I66" s="24"/>
      <c r="J66" s="217"/>
      <c r="K66" s="25"/>
      <c r="S66" s="56"/>
      <c r="T66" s="62"/>
      <c r="Y66" s="59">
        <f t="shared" si="7"/>
        <v>0</v>
      </c>
    </row>
    <row r="67" spans="1:25">
      <c r="A67" s="10">
        <f t="shared" ref="A67:A74" si="9">SUM(A66+1)</f>
        <v>66</v>
      </c>
      <c r="C67" s="59">
        <f t="shared" si="8"/>
        <v>0</v>
      </c>
      <c r="D67" s="47"/>
      <c r="E67" s="60"/>
      <c r="F67" s="61"/>
      <c r="I67" s="24"/>
      <c r="J67" s="217"/>
      <c r="K67" s="25"/>
      <c r="S67" s="56"/>
      <c r="T67" s="62"/>
      <c r="Y67" s="59">
        <f t="shared" si="7"/>
        <v>0</v>
      </c>
    </row>
    <row r="68" spans="1:25">
      <c r="A68" s="10">
        <f t="shared" si="9"/>
        <v>67</v>
      </c>
      <c r="C68" s="59">
        <f t="shared" si="8"/>
        <v>0</v>
      </c>
      <c r="D68" s="47"/>
      <c r="E68" s="60"/>
      <c r="F68" s="61"/>
      <c r="I68" s="24"/>
      <c r="J68" s="217"/>
      <c r="K68" s="25"/>
      <c r="S68" s="56"/>
      <c r="T68" s="62"/>
      <c r="Y68" s="59">
        <f t="shared" si="7"/>
        <v>0</v>
      </c>
    </row>
    <row r="69" spans="1:25">
      <c r="A69" s="10">
        <f t="shared" si="9"/>
        <v>68</v>
      </c>
      <c r="C69" s="59">
        <f t="shared" si="8"/>
        <v>0</v>
      </c>
      <c r="D69" s="47"/>
      <c r="E69" s="60"/>
      <c r="F69" s="61"/>
      <c r="I69" s="24"/>
      <c r="J69" s="217"/>
      <c r="K69" s="25"/>
      <c r="S69" s="56"/>
      <c r="T69" s="62"/>
      <c r="Y69" s="59">
        <f t="shared" si="7"/>
        <v>0</v>
      </c>
    </row>
    <row r="70" spans="1:25">
      <c r="A70" s="10">
        <f t="shared" si="9"/>
        <v>69</v>
      </c>
      <c r="C70" s="59">
        <f t="shared" si="8"/>
        <v>0</v>
      </c>
      <c r="D70" s="47"/>
      <c r="E70" s="60"/>
      <c r="F70" s="61"/>
      <c r="I70" s="24"/>
      <c r="J70" s="217"/>
      <c r="K70" s="25"/>
      <c r="S70" s="56"/>
      <c r="T70" s="62"/>
      <c r="Y70" s="59">
        <f t="shared" si="7"/>
        <v>0</v>
      </c>
    </row>
    <row r="71" spans="1:25">
      <c r="A71" s="10">
        <f t="shared" si="9"/>
        <v>70</v>
      </c>
      <c r="C71" s="59">
        <f t="shared" si="8"/>
        <v>0</v>
      </c>
      <c r="D71" s="47"/>
      <c r="E71" s="60"/>
      <c r="F71" s="61"/>
      <c r="I71" s="24"/>
      <c r="J71" s="217"/>
      <c r="K71" s="25"/>
      <c r="S71" s="56"/>
      <c r="T71" s="62"/>
      <c r="Y71" s="59">
        <f t="shared" si="7"/>
        <v>0</v>
      </c>
    </row>
    <row r="72" spans="1:25">
      <c r="A72" s="10">
        <f t="shared" si="9"/>
        <v>71</v>
      </c>
      <c r="S72" s="56"/>
      <c r="T72" s="62"/>
      <c r="Y72" s="59">
        <f t="shared" si="7"/>
        <v>0</v>
      </c>
    </row>
    <row r="73" spans="1:25">
      <c r="A73" s="10">
        <f t="shared" si="9"/>
        <v>72</v>
      </c>
      <c r="S73" s="56"/>
      <c r="T73" s="62"/>
      <c r="Y73" s="59">
        <f t="shared" si="7"/>
        <v>0</v>
      </c>
    </row>
    <row r="74" spans="1:25">
      <c r="A74" s="10">
        <f t="shared" si="9"/>
        <v>73</v>
      </c>
      <c r="S74" s="56"/>
      <c r="T74" s="62"/>
      <c r="Y74" s="59">
        <f t="shared" si="7"/>
        <v>0</v>
      </c>
    </row>
    <row r="75" spans="1:25">
      <c r="S75" s="56"/>
      <c r="T75" s="62"/>
    </row>
    <row r="76" spans="1:25">
      <c r="S76" s="56"/>
      <c r="T76" s="62"/>
    </row>
    <row r="77" spans="1:25">
      <c r="S77" s="56"/>
      <c r="T77" s="62"/>
    </row>
    <row r="78" spans="1:25">
      <c r="S78" s="56"/>
      <c r="T78" s="62"/>
    </row>
    <row r="79" spans="1:25">
      <c r="S79" s="56"/>
      <c r="T79" s="62"/>
    </row>
    <row r="80" spans="1:25">
      <c r="S80" s="56"/>
      <c r="T80" s="62"/>
    </row>
    <row r="81" spans="3:20">
      <c r="S81" s="56"/>
      <c r="T81" s="62"/>
    </row>
    <row r="82" spans="3:20">
      <c r="S82" s="56"/>
      <c r="T82" s="62"/>
    </row>
    <row r="83" spans="3:20">
      <c r="S83" s="56"/>
      <c r="T83" s="62"/>
    </row>
    <row r="84" spans="3:20">
      <c r="S84" s="56"/>
      <c r="T84" s="62"/>
    </row>
    <row r="85" spans="3:20">
      <c r="S85" s="56"/>
      <c r="T85" s="62"/>
    </row>
    <row r="86" spans="3:20">
      <c r="S86" s="56"/>
      <c r="T86" s="62"/>
    </row>
    <row r="87" spans="3:20">
      <c r="S87" s="56"/>
      <c r="T87" s="62"/>
    </row>
    <row r="88" spans="3:20">
      <c r="S88" s="56"/>
      <c r="T88" s="62"/>
    </row>
    <row r="89" spans="3:20">
      <c r="S89" s="56"/>
      <c r="T89" s="62"/>
    </row>
    <row r="90" spans="3:20">
      <c r="S90" s="56"/>
      <c r="T90" s="62"/>
    </row>
    <row r="91" spans="3:20">
      <c r="S91" s="56"/>
      <c r="T91" s="62"/>
    </row>
    <row r="92" spans="3:20">
      <c r="S92" s="56"/>
      <c r="T92" s="62"/>
    </row>
    <row r="93" spans="3:20">
      <c r="S93" s="56"/>
      <c r="T93" s="62"/>
    </row>
    <row r="94" spans="3:20">
      <c r="C94" s="290"/>
      <c r="T94" s="62"/>
    </row>
    <row r="95" spans="3:20">
      <c r="T95" s="62"/>
    </row>
    <row r="96" spans="3:20">
      <c r="T96" s="62"/>
    </row>
    <row r="97" spans="20:20">
      <c r="T97" s="62"/>
    </row>
    <row r="98" spans="20:20">
      <c r="T98" s="62"/>
    </row>
    <row r="99" spans="20:20">
      <c r="T99" s="62"/>
    </row>
    <row r="100" spans="20:20">
      <c r="T100" s="62"/>
    </row>
    <row r="101" spans="20:20">
      <c r="T101" s="62"/>
    </row>
    <row r="102" spans="20:20">
      <c r="T102" s="62"/>
    </row>
    <row r="103" spans="20:20">
      <c r="T103" s="62"/>
    </row>
    <row r="104" spans="20:20">
      <c r="T104" s="62"/>
    </row>
    <row r="105" spans="20:20">
      <c r="T105" s="62"/>
    </row>
    <row r="106" spans="20:20">
      <c r="T106" s="62"/>
    </row>
    <row r="107" spans="20:20">
      <c r="T107" s="62"/>
    </row>
    <row r="108" spans="20:20">
      <c r="T108" s="62"/>
    </row>
    <row r="109" spans="20:20">
      <c r="T109" s="62"/>
    </row>
    <row r="110" spans="20:20">
      <c r="T110" s="62"/>
    </row>
    <row r="111" spans="20:20">
      <c r="T111" s="62"/>
    </row>
    <row r="112" spans="20:20">
      <c r="T112" s="62"/>
    </row>
    <row r="113" spans="20:20">
      <c r="T113" s="62"/>
    </row>
    <row r="114" spans="20:20">
      <c r="T114" s="62"/>
    </row>
    <row r="115" spans="20:20">
      <c r="T115" s="62"/>
    </row>
    <row r="116" spans="20:20">
      <c r="T116" s="62"/>
    </row>
    <row r="117" spans="20:20">
      <c r="T117" s="62"/>
    </row>
    <row r="118" spans="20:20">
      <c r="T118" s="62"/>
    </row>
    <row r="119" spans="20:20">
      <c r="T119" s="62"/>
    </row>
    <row r="120" spans="20:20">
      <c r="T120" s="62"/>
    </row>
    <row r="121" spans="20:20">
      <c r="T121" s="62"/>
    </row>
    <row r="122" spans="20:20">
      <c r="T122" s="62"/>
    </row>
    <row r="123" spans="20:20">
      <c r="T123" s="62"/>
    </row>
    <row r="124" spans="20:20">
      <c r="T124" s="62"/>
    </row>
    <row r="125" spans="20:20">
      <c r="T125" s="62"/>
    </row>
    <row r="126" spans="20:20">
      <c r="T126" s="62"/>
    </row>
    <row r="127" spans="20:20">
      <c r="T127" s="62"/>
    </row>
    <row r="128" spans="20:20">
      <c r="T128" s="62"/>
    </row>
    <row r="129" spans="20:20">
      <c r="T129" s="62"/>
    </row>
    <row r="130" spans="20:20">
      <c r="T130" s="62"/>
    </row>
    <row r="131" spans="20:20">
      <c r="T131" s="62"/>
    </row>
    <row r="132" spans="20:20">
      <c r="T132" s="62"/>
    </row>
    <row r="133" spans="20:20">
      <c r="T133" s="62"/>
    </row>
    <row r="134" spans="20:20">
      <c r="T134" s="62"/>
    </row>
    <row r="135" spans="20:20">
      <c r="T135" s="62"/>
    </row>
    <row r="136" spans="20:20">
      <c r="T136" s="62"/>
    </row>
    <row r="137" spans="20:20">
      <c r="T137" s="62"/>
    </row>
    <row r="138" spans="20:20">
      <c r="T138" s="62"/>
    </row>
    <row r="139" spans="20:20">
      <c r="T139" s="62"/>
    </row>
    <row r="140" spans="20:20">
      <c r="T140" s="62"/>
    </row>
    <row r="141" spans="20:20">
      <c r="T141" s="62"/>
    </row>
    <row r="142" spans="20:20">
      <c r="T142" s="62"/>
    </row>
    <row r="143" spans="20:20">
      <c r="T143" s="62"/>
    </row>
    <row r="144" spans="20:20">
      <c r="T144" s="62"/>
    </row>
    <row r="145" spans="20:20">
      <c r="T145" s="62"/>
    </row>
    <row r="146" spans="20:20">
      <c r="T146" s="62"/>
    </row>
    <row r="147" spans="20:20">
      <c r="T147" s="62"/>
    </row>
    <row r="148" spans="20:20">
      <c r="T148" s="62"/>
    </row>
    <row r="149" spans="20:20">
      <c r="T149" s="62"/>
    </row>
    <row r="150" spans="20:20">
      <c r="T150" s="62"/>
    </row>
    <row r="151" spans="20:20">
      <c r="T151" s="62"/>
    </row>
    <row r="152" spans="20:20">
      <c r="T152" s="62"/>
    </row>
    <row r="153" spans="20:20">
      <c r="T153" s="62"/>
    </row>
    <row r="154" spans="20:20">
      <c r="T154" s="62"/>
    </row>
    <row r="155" spans="20:20">
      <c r="T155" s="62"/>
    </row>
    <row r="156" spans="20:20">
      <c r="T156" s="62"/>
    </row>
    <row r="157" spans="20:20">
      <c r="T157" s="62"/>
    </row>
    <row r="158" spans="20:20">
      <c r="T158" s="62"/>
    </row>
    <row r="159" spans="20:20">
      <c r="T159" s="62"/>
    </row>
    <row r="160" spans="20:20">
      <c r="T160" s="62"/>
    </row>
    <row r="161" spans="20:20">
      <c r="T161" s="62"/>
    </row>
    <row r="162" spans="20:20">
      <c r="T162" s="62"/>
    </row>
    <row r="163" spans="20:20">
      <c r="T163" s="62"/>
    </row>
    <row r="164" spans="20:20">
      <c r="T164" s="62"/>
    </row>
    <row r="165" spans="20:20">
      <c r="T165" s="62"/>
    </row>
    <row r="166" spans="20:20">
      <c r="T166" s="62"/>
    </row>
    <row r="167" spans="20:20">
      <c r="T167" s="62"/>
    </row>
    <row r="168" spans="20:20">
      <c r="T168" s="62"/>
    </row>
    <row r="169" spans="20:20">
      <c r="T169" s="62"/>
    </row>
    <row r="170" spans="20:20">
      <c r="T170" s="62"/>
    </row>
    <row r="171" spans="20:20">
      <c r="T171" s="62"/>
    </row>
    <row r="172" spans="20:20">
      <c r="T172" s="62"/>
    </row>
    <row r="173" spans="20:20">
      <c r="T173" s="62"/>
    </row>
    <row r="174" spans="20:20">
      <c r="T174" s="62"/>
    </row>
    <row r="175" spans="20:20">
      <c r="T175" s="62"/>
    </row>
    <row r="176" spans="20:20">
      <c r="T176" s="62"/>
    </row>
    <row r="177" spans="20:20">
      <c r="T177" s="62"/>
    </row>
    <row r="178" spans="20:20">
      <c r="T178" s="62"/>
    </row>
    <row r="179" spans="20:20">
      <c r="T179" s="62"/>
    </row>
    <row r="180" spans="20:20">
      <c r="T180" s="62"/>
    </row>
    <row r="181" spans="20:20">
      <c r="T181" s="62"/>
    </row>
    <row r="182" spans="20:20">
      <c r="T182" s="62"/>
    </row>
    <row r="183" spans="20:20">
      <c r="T183" s="62"/>
    </row>
    <row r="184" spans="20:20">
      <c r="T184" s="62"/>
    </row>
    <row r="185" spans="20:20">
      <c r="T185" s="62"/>
    </row>
    <row r="186" spans="20:20">
      <c r="T186" s="62"/>
    </row>
    <row r="187" spans="20:20">
      <c r="T187" s="62"/>
    </row>
    <row r="188" spans="20:20">
      <c r="T188" s="62"/>
    </row>
    <row r="189" spans="20:20">
      <c r="T189" s="62"/>
    </row>
    <row r="190" spans="20:20">
      <c r="T190" s="62"/>
    </row>
    <row r="191" spans="20:20">
      <c r="T191" s="62"/>
    </row>
    <row r="192" spans="20:20">
      <c r="T192" s="62"/>
    </row>
    <row r="193" spans="20:20">
      <c r="T193" s="62"/>
    </row>
    <row r="194" spans="20:20">
      <c r="T194" s="62"/>
    </row>
    <row r="195" spans="20:20">
      <c r="T195" s="62"/>
    </row>
    <row r="196" spans="20:20">
      <c r="T196" s="62"/>
    </row>
    <row r="197" spans="20:20">
      <c r="T197" s="62"/>
    </row>
    <row r="198" spans="20:20">
      <c r="T198" s="62"/>
    </row>
    <row r="199" spans="20:20">
      <c r="T199" s="62"/>
    </row>
    <row r="200" spans="20:20">
      <c r="T200" s="62"/>
    </row>
    <row r="201" spans="20:20">
      <c r="T201" s="62"/>
    </row>
    <row r="202" spans="20:20">
      <c r="T202" s="62"/>
    </row>
    <row r="203" spans="20:20">
      <c r="T203" s="62"/>
    </row>
    <row r="204" spans="20:20">
      <c r="T204" s="62"/>
    </row>
    <row r="205" spans="20:20">
      <c r="T205" s="62"/>
    </row>
    <row r="206" spans="20:20">
      <c r="T206" s="62"/>
    </row>
    <row r="207" spans="20:20">
      <c r="T207" s="62"/>
    </row>
    <row r="208" spans="20:20">
      <c r="T208" s="62"/>
    </row>
    <row r="209" spans="20:20">
      <c r="T209" s="62"/>
    </row>
    <row r="210" spans="20:20">
      <c r="T210" s="62"/>
    </row>
    <row r="211" spans="20:20">
      <c r="T211" s="62"/>
    </row>
    <row r="212" spans="20:20">
      <c r="T212" s="62"/>
    </row>
    <row r="213" spans="20:20">
      <c r="T213" s="62"/>
    </row>
    <row r="214" spans="20:20">
      <c r="T214" s="62"/>
    </row>
    <row r="215" spans="20:20">
      <c r="T215" s="62"/>
    </row>
    <row r="216" spans="20:20">
      <c r="T216" s="62"/>
    </row>
    <row r="217" spans="20:20">
      <c r="T217" s="62"/>
    </row>
    <row r="218" spans="20:20">
      <c r="T218" s="62"/>
    </row>
    <row r="219" spans="20:20">
      <c r="T219" s="62"/>
    </row>
    <row r="220" spans="20:20">
      <c r="T220" s="62"/>
    </row>
    <row r="221" spans="20:20">
      <c r="T221" s="62"/>
    </row>
    <row r="222" spans="20:20">
      <c r="T222" s="62"/>
    </row>
    <row r="223" spans="20:20">
      <c r="T223" s="62"/>
    </row>
    <row r="224" spans="20:20">
      <c r="T224" s="62"/>
    </row>
    <row r="225" spans="20:20">
      <c r="T225" s="62"/>
    </row>
    <row r="226" spans="20:20">
      <c r="T226" s="62"/>
    </row>
    <row r="227" spans="20:20">
      <c r="T227" s="62"/>
    </row>
    <row r="228" spans="20:20">
      <c r="T228" s="62"/>
    </row>
    <row r="229" spans="20:20">
      <c r="T229" s="62"/>
    </row>
    <row r="230" spans="20:20">
      <c r="T230" s="62"/>
    </row>
    <row r="231" spans="20:20">
      <c r="T231" s="62"/>
    </row>
    <row r="232" spans="20:20">
      <c r="T232" s="62"/>
    </row>
    <row r="233" spans="20:20">
      <c r="T233" s="62"/>
    </row>
    <row r="234" spans="20:20">
      <c r="T234" s="62"/>
    </row>
    <row r="235" spans="20:20">
      <c r="T235" s="62"/>
    </row>
    <row r="236" spans="20:20">
      <c r="T236" s="62"/>
    </row>
    <row r="237" spans="20:20">
      <c r="T237" s="62"/>
    </row>
    <row r="238" spans="20:20">
      <c r="T238" s="62"/>
    </row>
    <row r="239" spans="20:20">
      <c r="T239" s="62"/>
    </row>
    <row r="240" spans="20:20">
      <c r="T240" s="62"/>
    </row>
    <row r="241" spans="20:20">
      <c r="T241" s="62"/>
    </row>
    <row r="242" spans="20:20">
      <c r="T242" s="62"/>
    </row>
    <row r="243" spans="20:20">
      <c r="T243" s="62"/>
    </row>
    <row r="244" spans="20:20">
      <c r="T244" s="62"/>
    </row>
    <row r="245" spans="20:20">
      <c r="T245" s="62"/>
    </row>
    <row r="246" spans="20:20">
      <c r="T246" s="62"/>
    </row>
    <row r="247" spans="20:20">
      <c r="T247" s="62"/>
    </row>
    <row r="248" spans="20:20">
      <c r="T248" s="62"/>
    </row>
    <row r="249" spans="20:20">
      <c r="T249" s="62"/>
    </row>
    <row r="250" spans="20:20">
      <c r="T250" s="62"/>
    </row>
    <row r="251" spans="20:20">
      <c r="T251" s="62"/>
    </row>
    <row r="252" spans="20:20">
      <c r="T252" s="62"/>
    </row>
    <row r="253" spans="20:20">
      <c r="T253" s="62"/>
    </row>
    <row r="254" spans="20:20">
      <c r="T254" s="62"/>
    </row>
    <row r="255" spans="20:20">
      <c r="T255" s="62"/>
    </row>
    <row r="256" spans="20:20">
      <c r="T256" s="62"/>
    </row>
    <row r="257" spans="20:20">
      <c r="T257" s="62"/>
    </row>
    <row r="258" spans="20:20">
      <c r="T258" s="62"/>
    </row>
    <row r="259" spans="20:20">
      <c r="T259" s="62"/>
    </row>
    <row r="260" spans="20:20">
      <c r="T260" s="62"/>
    </row>
    <row r="261" spans="20:20">
      <c r="T261" s="62"/>
    </row>
    <row r="262" spans="20:20">
      <c r="T262" s="62"/>
    </row>
    <row r="263" spans="20:20">
      <c r="T263" s="62"/>
    </row>
    <row r="264" spans="20:20">
      <c r="T264" s="62"/>
    </row>
    <row r="265" spans="20:20">
      <c r="T265" s="62"/>
    </row>
    <row r="266" spans="20:20">
      <c r="T266" s="62"/>
    </row>
    <row r="267" spans="20:20">
      <c r="T267" s="62"/>
    </row>
    <row r="268" spans="20:20">
      <c r="T268" s="62"/>
    </row>
    <row r="269" spans="20:20">
      <c r="T269" s="62"/>
    </row>
    <row r="270" spans="20:20">
      <c r="T270" s="62"/>
    </row>
    <row r="271" spans="20:20">
      <c r="T271" s="62"/>
    </row>
    <row r="272" spans="20:20">
      <c r="T272" s="62"/>
    </row>
    <row r="273" spans="20:20">
      <c r="T273" s="62"/>
    </row>
    <row r="274" spans="20:20">
      <c r="T274" s="62"/>
    </row>
    <row r="275" spans="20:20">
      <c r="T275" s="62"/>
    </row>
    <row r="276" spans="20:20">
      <c r="T276" s="62"/>
    </row>
    <row r="277" spans="20:20">
      <c r="T277" s="62"/>
    </row>
    <row r="278" spans="20:20">
      <c r="T278" s="62"/>
    </row>
    <row r="279" spans="20:20">
      <c r="T279" s="62"/>
    </row>
    <row r="280" spans="20:20">
      <c r="T280" s="62"/>
    </row>
    <row r="281" spans="20:20">
      <c r="T281" s="62"/>
    </row>
    <row r="282" spans="20:20">
      <c r="T282" s="62"/>
    </row>
    <row r="283" spans="20:20">
      <c r="T283" s="62"/>
    </row>
    <row r="284" spans="20:20">
      <c r="T284" s="62"/>
    </row>
    <row r="285" spans="20:20">
      <c r="T285" s="62"/>
    </row>
    <row r="286" spans="20:20">
      <c r="T286" s="62"/>
    </row>
    <row r="287" spans="20:20">
      <c r="T287" s="62"/>
    </row>
    <row r="288" spans="20:20">
      <c r="T288" s="62"/>
    </row>
    <row r="289" spans="20:20">
      <c r="T289" s="62"/>
    </row>
    <row r="290" spans="20:20">
      <c r="T290" s="62"/>
    </row>
    <row r="291" spans="20:20">
      <c r="T291" s="62"/>
    </row>
    <row r="292" spans="20:20">
      <c r="T292" s="62"/>
    </row>
    <row r="293" spans="20:20">
      <c r="T293" s="62"/>
    </row>
    <row r="294" spans="20:20">
      <c r="T294" s="62"/>
    </row>
    <row r="295" spans="20:20">
      <c r="T295" s="62"/>
    </row>
    <row r="296" spans="20:20">
      <c r="T296" s="62"/>
    </row>
    <row r="297" spans="20:20">
      <c r="T297" s="62"/>
    </row>
    <row r="298" spans="20:20">
      <c r="T298" s="62"/>
    </row>
    <row r="299" spans="20:20">
      <c r="T299" s="62"/>
    </row>
    <row r="300" spans="20:20">
      <c r="T300" s="62"/>
    </row>
    <row r="301" spans="20:20">
      <c r="T301" s="62"/>
    </row>
    <row r="302" spans="20:20">
      <c r="T302" s="62"/>
    </row>
    <row r="303" spans="20:20">
      <c r="T303" s="62"/>
    </row>
    <row r="304" spans="20:20">
      <c r="T304" s="62"/>
    </row>
    <row r="305" spans="20:20">
      <c r="T305" s="62"/>
    </row>
    <row r="306" spans="20:20">
      <c r="T306" s="62"/>
    </row>
    <row r="307" spans="20:20">
      <c r="T307" s="62"/>
    </row>
    <row r="308" spans="20:20">
      <c r="T308" s="62"/>
    </row>
    <row r="309" spans="20:20">
      <c r="T309" s="62"/>
    </row>
    <row r="310" spans="20:20">
      <c r="T310" s="62"/>
    </row>
    <row r="311" spans="20:20">
      <c r="T311" s="62"/>
    </row>
    <row r="312" spans="20:20">
      <c r="T312" s="62"/>
    </row>
    <row r="313" spans="20:20">
      <c r="T313" s="62"/>
    </row>
    <row r="314" spans="20:20">
      <c r="T314" s="62"/>
    </row>
    <row r="315" spans="20:20">
      <c r="T315" s="62"/>
    </row>
    <row r="316" spans="20:20">
      <c r="T316" s="62"/>
    </row>
    <row r="317" spans="20:20">
      <c r="T317" s="62"/>
    </row>
    <row r="318" spans="20:20">
      <c r="T318" s="62"/>
    </row>
    <row r="319" spans="20:20">
      <c r="T319" s="62"/>
    </row>
    <row r="320" spans="20:20">
      <c r="T320" s="62"/>
    </row>
    <row r="321" spans="20:20">
      <c r="T321" s="62"/>
    </row>
    <row r="322" spans="20:20">
      <c r="T322" s="62"/>
    </row>
    <row r="323" spans="20:20">
      <c r="T323" s="62"/>
    </row>
    <row r="324" spans="20:20">
      <c r="T324" s="62"/>
    </row>
    <row r="325" spans="20:20">
      <c r="T325" s="62"/>
    </row>
    <row r="326" spans="20:20">
      <c r="T326" s="62"/>
    </row>
    <row r="327" spans="20:20">
      <c r="T327" s="62"/>
    </row>
    <row r="328" spans="20:20">
      <c r="T328" s="62"/>
    </row>
    <row r="329" spans="20:20">
      <c r="T329" s="62"/>
    </row>
    <row r="330" spans="20:20">
      <c r="T330" s="62"/>
    </row>
    <row r="331" spans="20:20">
      <c r="T331" s="62"/>
    </row>
    <row r="332" spans="20:20">
      <c r="T332" s="62"/>
    </row>
    <row r="333" spans="20:20">
      <c r="T333" s="62"/>
    </row>
    <row r="334" spans="20:20">
      <c r="T334" s="62"/>
    </row>
  </sheetData>
  <sortState ref="B2:Y57">
    <sortCondition descending="1" ref="Y2:Y57"/>
  </sortState>
  <pageMargins left="0.7" right="0.7" top="0.75" bottom="0.75" header="0.3" footer="0.3"/>
  <pageSetup scale="3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30"/>
  <sheetViews>
    <sheetView view="pageBreakPreview" zoomScale="60" zoomScaleNormal="85" workbookViewId="0"/>
  </sheetViews>
  <sheetFormatPr defaultRowHeight="15.75"/>
  <cols>
    <col min="1" max="1" width="5.140625" style="10" customWidth="1"/>
    <col min="2" max="2" width="21.42578125" style="10" customWidth="1"/>
    <col min="3" max="3" width="14.5703125" style="287" customWidth="1"/>
    <col min="4" max="4" width="13.7109375" style="189" customWidth="1"/>
    <col min="5" max="5" width="13.7109375" style="184" customWidth="1"/>
    <col min="6" max="6" width="13.7109375" style="190" customWidth="1"/>
    <col min="7" max="7" width="13.7109375" style="191" customWidth="1"/>
    <col min="8" max="8" width="13.7109375" style="50" customWidth="1"/>
    <col min="9" max="9" width="13.7109375" style="157" customWidth="1"/>
    <col min="10" max="10" width="13.7109375" style="347" customWidth="1"/>
    <col min="11" max="11" width="13.7109375" style="123" customWidth="1"/>
    <col min="12" max="12" width="13.7109375" style="51" customWidth="1"/>
    <col min="13" max="13" width="13.7109375" style="192" customWidth="1"/>
    <col min="14" max="14" width="13.7109375" style="193" customWidth="1"/>
    <col min="15" max="15" width="13.7109375" style="356" customWidth="1"/>
    <col min="16" max="16" width="13.7109375" style="194" customWidth="1"/>
    <col min="17" max="17" width="13.7109375" style="195" customWidth="1"/>
    <col min="18" max="20" width="13.7109375" style="196" customWidth="1"/>
    <col min="21" max="21" width="13.7109375" style="247" customWidth="1"/>
    <col min="22" max="22" width="13.7109375" style="139" customWidth="1"/>
    <col min="23" max="23" width="13.7109375" style="302" customWidth="1"/>
    <col min="24" max="24" width="13.7109375" style="140" customWidth="1"/>
    <col min="25" max="25" width="15.42578125" style="38" customWidth="1"/>
    <col min="26" max="26" width="9.140625" style="38" customWidth="1"/>
    <col min="27" max="27" width="16.42578125" style="38" customWidth="1"/>
    <col min="28" max="31" width="9.140625" style="38"/>
    <col min="32" max="32" width="17.28515625" style="38" customWidth="1"/>
    <col min="33" max="16384" width="9.140625" style="38"/>
  </cols>
  <sheetData>
    <row r="1" spans="1:30" ht="81.75">
      <c r="B1" s="2" t="s">
        <v>39</v>
      </c>
      <c r="C1" s="291" t="s">
        <v>13</v>
      </c>
      <c r="D1" s="105" t="s">
        <v>52</v>
      </c>
      <c r="E1" s="176" t="s">
        <v>74</v>
      </c>
      <c r="F1" s="145" t="s">
        <v>41</v>
      </c>
      <c r="G1" s="177" t="s">
        <v>163</v>
      </c>
      <c r="H1" s="31" t="s">
        <v>198</v>
      </c>
      <c r="I1" s="146" t="s">
        <v>3</v>
      </c>
      <c r="J1" s="345" t="s">
        <v>261</v>
      </c>
      <c r="K1" s="265" t="s">
        <v>305</v>
      </c>
      <c r="L1" s="110" t="s">
        <v>17</v>
      </c>
      <c r="M1" s="111" t="s">
        <v>330</v>
      </c>
      <c r="N1" s="13" t="s">
        <v>5</v>
      </c>
      <c r="O1" s="354" t="s">
        <v>48</v>
      </c>
      <c r="P1" s="160" t="s">
        <v>6</v>
      </c>
      <c r="Q1" s="147" t="s">
        <v>44</v>
      </c>
      <c r="R1" s="178" t="s">
        <v>8</v>
      </c>
      <c r="S1" s="162" t="s">
        <v>46</v>
      </c>
      <c r="T1" s="115" t="s">
        <v>9</v>
      </c>
      <c r="U1" s="243" t="s">
        <v>436</v>
      </c>
      <c r="V1" s="118" t="s">
        <v>10</v>
      </c>
      <c r="W1" s="301" t="s">
        <v>466</v>
      </c>
      <c r="X1" s="118" t="s">
        <v>465</v>
      </c>
      <c r="Y1" s="163" t="s">
        <v>13</v>
      </c>
    </row>
    <row r="2" spans="1:30" ht="20.100000000000001" customHeight="1">
      <c r="A2" s="10">
        <f t="shared" ref="A2:A65" si="0">SUM(A1+1)</f>
        <v>1</v>
      </c>
      <c r="B2" s="10" t="s">
        <v>57</v>
      </c>
      <c r="C2" s="59">
        <f t="shared" ref="C2:C33" si="1">SUM(D2:X2)</f>
        <v>10562.380000000001</v>
      </c>
      <c r="D2" s="47">
        <v>642.96</v>
      </c>
      <c r="E2" s="179"/>
      <c r="F2" s="149"/>
      <c r="G2" s="180">
        <v>797.12</v>
      </c>
      <c r="H2" s="166"/>
      <c r="I2" s="24"/>
      <c r="J2" s="217"/>
      <c r="K2" s="203">
        <v>1692</v>
      </c>
      <c r="L2" s="167">
        <v>1060.32</v>
      </c>
      <c r="M2" s="168"/>
      <c r="N2" s="303"/>
      <c r="O2" s="350">
        <v>947.52</v>
      </c>
      <c r="P2" s="170">
        <v>1693.88</v>
      </c>
      <c r="Q2" s="304"/>
      <c r="R2" s="204">
        <v>1534.08</v>
      </c>
      <c r="S2" s="173">
        <v>839.4</v>
      </c>
      <c r="T2" s="174"/>
      <c r="U2" s="33"/>
      <c r="V2" s="58">
        <v>1355.1</v>
      </c>
      <c r="W2" s="19"/>
      <c r="X2" s="58"/>
      <c r="Y2" s="59">
        <f t="shared" ref="Y2:Y33" si="2">SUM(D2:X2)</f>
        <v>10562.380000000001</v>
      </c>
    </row>
    <row r="3" spans="1:30" ht="20.100000000000001" customHeight="1">
      <c r="A3" s="10">
        <f t="shared" si="0"/>
        <v>2</v>
      </c>
      <c r="B3" s="10" t="s">
        <v>354</v>
      </c>
      <c r="C3" s="59">
        <f t="shared" si="1"/>
        <v>6832.18</v>
      </c>
      <c r="D3" s="47"/>
      <c r="E3" s="179"/>
      <c r="F3" s="149"/>
      <c r="G3" s="180"/>
      <c r="H3" s="166"/>
      <c r="I3" s="24"/>
      <c r="J3" s="217"/>
      <c r="K3" s="203"/>
      <c r="L3" s="167"/>
      <c r="M3" s="168"/>
      <c r="N3" s="303">
        <v>1275.5999999999999</v>
      </c>
      <c r="O3" s="350"/>
      <c r="P3" s="170">
        <v>2333.08</v>
      </c>
      <c r="Q3" s="304">
        <v>3223.5</v>
      </c>
      <c r="R3" s="204"/>
      <c r="S3" s="173"/>
      <c r="T3" s="174"/>
      <c r="U3" s="33"/>
      <c r="V3" s="58"/>
      <c r="W3" s="19"/>
      <c r="X3" s="58"/>
      <c r="Y3" s="59">
        <f t="shared" si="2"/>
        <v>6832.18</v>
      </c>
      <c r="AC3" s="152"/>
    </row>
    <row r="4" spans="1:30" ht="20.100000000000001" customHeight="1">
      <c r="A4" s="10">
        <f t="shared" si="0"/>
        <v>3</v>
      </c>
      <c r="B4" s="10" t="s">
        <v>22</v>
      </c>
      <c r="C4" s="59">
        <f t="shared" si="1"/>
        <v>6528.1100000000006</v>
      </c>
      <c r="D4" s="47">
        <v>981.36</v>
      </c>
      <c r="E4" s="179">
        <v>782.08</v>
      </c>
      <c r="F4" s="149">
        <v>291.39999999999998</v>
      </c>
      <c r="G4" s="216">
        <v>697.48</v>
      </c>
      <c r="H4" s="166"/>
      <c r="I4" s="24"/>
      <c r="J4" s="217">
        <v>189.88</v>
      </c>
      <c r="K4" s="203"/>
      <c r="L4" s="167"/>
      <c r="M4" s="168"/>
      <c r="N4" s="303"/>
      <c r="O4" s="350"/>
      <c r="P4" s="170"/>
      <c r="Q4" s="304">
        <v>1067.0899999999999</v>
      </c>
      <c r="R4" s="204">
        <v>203.04</v>
      </c>
      <c r="S4" s="173"/>
      <c r="T4" s="174"/>
      <c r="U4" s="33"/>
      <c r="V4" s="58">
        <v>1355.1</v>
      </c>
      <c r="W4" s="19"/>
      <c r="X4" s="58">
        <v>960.68</v>
      </c>
      <c r="Y4" s="59">
        <f t="shared" si="2"/>
        <v>6528.1100000000006</v>
      </c>
    </row>
    <row r="5" spans="1:30" ht="20.100000000000001" customHeight="1">
      <c r="A5" s="10">
        <v>4</v>
      </c>
      <c r="B5" s="10" t="s">
        <v>241</v>
      </c>
      <c r="C5" s="59">
        <f t="shared" si="1"/>
        <v>5979.5800000000008</v>
      </c>
      <c r="D5" s="47"/>
      <c r="E5" s="179"/>
      <c r="F5" s="149"/>
      <c r="G5" s="216"/>
      <c r="H5" s="166"/>
      <c r="I5" s="24">
        <v>834.72</v>
      </c>
      <c r="J5" s="217"/>
      <c r="K5" s="203">
        <v>188</v>
      </c>
      <c r="L5" s="167"/>
      <c r="M5" s="168"/>
      <c r="N5" s="303">
        <v>277.3</v>
      </c>
      <c r="O5" s="350"/>
      <c r="P5" s="170">
        <v>926.84</v>
      </c>
      <c r="Q5" s="304">
        <v>2334.2600000000002</v>
      </c>
      <c r="R5" s="204"/>
      <c r="S5" s="173">
        <v>1281.22</v>
      </c>
      <c r="T5" s="174"/>
      <c r="U5" s="33"/>
      <c r="V5" s="58"/>
      <c r="W5" s="19"/>
      <c r="X5" s="58">
        <v>137.24</v>
      </c>
      <c r="Y5" s="59">
        <f t="shared" si="2"/>
        <v>5979.5800000000008</v>
      </c>
    </row>
    <row r="6" spans="1:30" ht="20.100000000000001" customHeight="1">
      <c r="A6" s="10">
        <f t="shared" si="0"/>
        <v>5</v>
      </c>
      <c r="B6" s="10" t="s">
        <v>205</v>
      </c>
      <c r="C6" s="59">
        <f t="shared" si="1"/>
        <v>5093.1200000000008</v>
      </c>
      <c r="D6" s="47"/>
      <c r="E6" s="179"/>
      <c r="F6" s="149"/>
      <c r="G6" s="216"/>
      <c r="H6" s="166">
        <v>1052.8</v>
      </c>
      <c r="I6" s="24"/>
      <c r="J6" s="217">
        <v>474.7</v>
      </c>
      <c r="K6" s="203"/>
      <c r="L6" s="167"/>
      <c r="M6" s="168"/>
      <c r="N6" s="303"/>
      <c r="O6" s="350">
        <v>744.48</v>
      </c>
      <c r="P6" s="170"/>
      <c r="Q6" s="304"/>
      <c r="R6" s="204"/>
      <c r="S6" s="173"/>
      <c r="T6" s="174"/>
      <c r="U6" s="33">
        <v>605</v>
      </c>
      <c r="V6" s="58">
        <v>843.74</v>
      </c>
      <c r="W6" s="19"/>
      <c r="X6" s="58">
        <v>1372.4</v>
      </c>
      <c r="Y6" s="59">
        <f t="shared" si="2"/>
        <v>5093.1200000000008</v>
      </c>
    </row>
    <row r="7" spans="1:30" ht="20.100000000000001" customHeight="1">
      <c r="A7" s="10">
        <f t="shared" si="0"/>
        <v>6</v>
      </c>
      <c r="B7" s="10" t="s">
        <v>183</v>
      </c>
      <c r="C7" s="59">
        <f t="shared" si="1"/>
        <v>4600.51</v>
      </c>
      <c r="D7" s="47"/>
      <c r="E7" s="179"/>
      <c r="F7" s="149"/>
      <c r="G7" s="180"/>
      <c r="H7" s="166"/>
      <c r="I7" s="24"/>
      <c r="J7" s="217"/>
      <c r="K7" s="203">
        <v>564</v>
      </c>
      <c r="L7" s="167">
        <v>618.52</v>
      </c>
      <c r="M7" s="168"/>
      <c r="N7" s="303"/>
      <c r="O7" s="350">
        <v>135.36000000000001</v>
      </c>
      <c r="P7" s="170"/>
      <c r="Q7" s="304">
        <v>1578.41</v>
      </c>
      <c r="R7" s="204"/>
      <c r="S7" s="173">
        <v>220.9</v>
      </c>
      <c r="T7" s="174">
        <v>697.48</v>
      </c>
      <c r="U7" s="33"/>
      <c r="V7" s="58"/>
      <c r="W7" s="19">
        <v>785.84</v>
      </c>
      <c r="X7" s="58"/>
      <c r="Y7" s="59">
        <f t="shared" si="2"/>
        <v>4600.51</v>
      </c>
    </row>
    <row r="8" spans="1:30" ht="20.100000000000001" customHeight="1">
      <c r="A8" s="10">
        <f t="shared" si="0"/>
        <v>7</v>
      </c>
      <c r="B8" s="10" t="s">
        <v>177</v>
      </c>
      <c r="C8" s="59">
        <f t="shared" si="1"/>
        <v>4303.2700000000004</v>
      </c>
      <c r="D8" s="47"/>
      <c r="E8" s="179"/>
      <c r="F8" s="149"/>
      <c r="G8" s="180">
        <v>199.28</v>
      </c>
      <c r="H8" s="166">
        <v>105.28</v>
      </c>
      <c r="I8" s="24"/>
      <c r="J8" s="217"/>
      <c r="K8" s="203"/>
      <c r="L8" s="167"/>
      <c r="M8" s="168"/>
      <c r="N8" s="303">
        <v>610.05999999999995</v>
      </c>
      <c r="O8" s="350"/>
      <c r="P8" s="170"/>
      <c r="Q8" s="304">
        <v>1156.01</v>
      </c>
      <c r="R8" s="204">
        <v>315.8</v>
      </c>
      <c r="S8" s="173">
        <v>1060.32</v>
      </c>
      <c r="T8" s="174"/>
      <c r="U8" s="33"/>
      <c r="V8" s="58">
        <v>856.52</v>
      </c>
      <c r="W8" s="19"/>
      <c r="X8" s="58"/>
      <c r="Y8" s="59">
        <f t="shared" si="2"/>
        <v>4303.2700000000004</v>
      </c>
    </row>
    <row r="9" spans="1:30" ht="20.100000000000001" customHeight="1">
      <c r="A9" s="10">
        <f t="shared" si="0"/>
        <v>8</v>
      </c>
      <c r="B9" s="10" t="s">
        <v>204</v>
      </c>
      <c r="C9" s="59">
        <f t="shared" si="1"/>
        <v>4250.68</v>
      </c>
      <c r="D9" s="47"/>
      <c r="E9" s="179"/>
      <c r="F9" s="149"/>
      <c r="G9" s="180"/>
      <c r="H9" s="166">
        <v>1210.72</v>
      </c>
      <c r="I9" s="24"/>
      <c r="J9" s="217"/>
      <c r="K9" s="203"/>
      <c r="L9" s="167"/>
      <c r="M9" s="168"/>
      <c r="N9" s="303"/>
      <c r="O9" s="350"/>
      <c r="P9" s="170"/>
      <c r="Q9" s="304"/>
      <c r="R9" s="204">
        <v>428.64</v>
      </c>
      <c r="S9" s="173"/>
      <c r="T9" s="174">
        <v>1444.78</v>
      </c>
      <c r="U9" s="33"/>
      <c r="V9" s="58"/>
      <c r="W9" s="19"/>
      <c r="X9" s="58">
        <v>1166.54</v>
      </c>
      <c r="Y9" s="59">
        <f t="shared" si="2"/>
        <v>4250.68</v>
      </c>
    </row>
    <row r="10" spans="1:30" ht="20.100000000000001" customHeight="1">
      <c r="A10" s="10">
        <f t="shared" si="0"/>
        <v>9</v>
      </c>
      <c r="B10" s="10" t="s">
        <v>380</v>
      </c>
      <c r="C10" s="59">
        <f t="shared" si="1"/>
        <v>4065.74</v>
      </c>
      <c r="D10" s="47"/>
      <c r="E10" s="179"/>
      <c r="F10" s="149"/>
      <c r="G10" s="216"/>
      <c r="H10" s="166"/>
      <c r="I10" s="24"/>
      <c r="J10" s="217"/>
      <c r="K10" s="203"/>
      <c r="L10" s="167"/>
      <c r="M10" s="168"/>
      <c r="N10" s="303"/>
      <c r="O10" s="350"/>
      <c r="P10" s="170">
        <v>287.64</v>
      </c>
      <c r="Q10" s="304">
        <v>1000.4</v>
      </c>
      <c r="R10" s="204"/>
      <c r="S10" s="173"/>
      <c r="T10" s="174"/>
      <c r="U10" s="33"/>
      <c r="V10" s="58"/>
      <c r="W10" s="19">
        <v>1199.44</v>
      </c>
      <c r="X10" s="58">
        <v>1578.26</v>
      </c>
      <c r="Y10" s="59">
        <f t="shared" si="2"/>
        <v>4065.74</v>
      </c>
      <c r="AB10"/>
      <c r="AC10" s="338"/>
      <c r="AD10"/>
    </row>
    <row r="11" spans="1:30" ht="20.100000000000001" customHeight="1">
      <c r="A11" s="10">
        <f t="shared" si="0"/>
        <v>10</v>
      </c>
      <c r="B11" s="10" t="s">
        <v>23</v>
      </c>
      <c r="C11" s="59">
        <f t="shared" si="1"/>
        <v>3797.7799999999997</v>
      </c>
      <c r="D11" s="47"/>
      <c r="E11" s="179"/>
      <c r="F11" s="149"/>
      <c r="G11" s="216"/>
      <c r="H11" s="166"/>
      <c r="I11" s="24"/>
      <c r="J11" s="217"/>
      <c r="K11" s="203"/>
      <c r="L11" s="167">
        <v>839.42</v>
      </c>
      <c r="M11" s="168"/>
      <c r="N11" s="303">
        <v>1109.2</v>
      </c>
      <c r="O11" s="350"/>
      <c r="P11" s="170"/>
      <c r="Q11" s="304"/>
      <c r="R11" s="204"/>
      <c r="S11" s="173"/>
      <c r="T11" s="174"/>
      <c r="U11" s="33"/>
      <c r="V11" s="58">
        <v>856.52</v>
      </c>
      <c r="W11" s="19">
        <v>992.64</v>
      </c>
      <c r="X11" s="58"/>
      <c r="Y11" s="59">
        <f t="shared" si="2"/>
        <v>3797.7799999999997</v>
      </c>
      <c r="AA11" s="337"/>
      <c r="AB11" s="337"/>
      <c r="AC11" s="339"/>
      <c r="AD11" s="337"/>
    </row>
    <row r="12" spans="1:30" ht="20.100000000000001" customHeight="1">
      <c r="A12" s="10">
        <f t="shared" si="0"/>
        <v>11</v>
      </c>
      <c r="B12" s="10" t="s">
        <v>178</v>
      </c>
      <c r="C12" s="59">
        <f t="shared" si="1"/>
        <v>3612.5099999999998</v>
      </c>
      <c r="D12" s="47"/>
      <c r="E12" s="179"/>
      <c r="F12" s="149"/>
      <c r="G12" s="216">
        <v>996.4</v>
      </c>
      <c r="H12" s="166"/>
      <c r="I12" s="24"/>
      <c r="J12" s="217"/>
      <c r="K12" s="203"/>
      <c r="L12" s="167">
        <v>1281.22</v>
      </c>
      <c r="M12" s="168"/>
      <c r="N12" s="303"/>
      <c r="O12" s="350"/>
      <c r="P12" s="170"/>
      <c r="Q12" s="304">
        <v>755.85</v>
      </c>
      <c r="R12" s="204"/>
      <c r="S12" s="173"/>
      <c r="T12" s="174"/>
      <c r="U12" s="33"/>
      <c r="V12" s="58"/>
      <c r="W12" s="19">
        <v>579.04</v>
      </c>
      <c r="X12" s="58"/>
      <c r="Y12" s="59">
        <f t="shared" si="2"/>
        <v>3612.5099999999998</v>
      </c>
      <c r="AA12" s="337"/>
      <c r="AB12" s="337"/>
      <c r="AC12" s="339"/>
      <c r="AD12"/>
    </row>
    <row r="13" spans="1:30" ht="20.100000000000001" customHeight="1">
      <c r="A13" s="10">
        <f t="shared" si="0"/>
        <v>12</v>
      </c>
      <c r="B13" s="10" t="s">
        <v>81</v>
      </c>
      <c r="C13" s="59">
        <f t="shared" si="1"/>
        <v>3073.84</v>
      </c>
      <c r="D13" s="47"/>
      <c r="E13" s="179"/>
      <c r="F13" s="149">
        <v>1165.5999999999999</v>
      </c>
      <c r="G13" s="180"/>
      <c r="H13" s="166"/>
      <c r="I13" s="24"/>
      <c r="J13" s="217"/>
      <c r="K13" s="203"/>
      <c r="L13" s="167"/>
      <c r="M13" s="168"/>
      <c r="N13" s="303"/>
      <c r="O13" s="350"/>
      <c r="P13" s="170"/>
      <c r="Q13" s="304"/>
      <c r="R13" s="204">
        <v>654.24</v>
      </c>
      <c r="S13" s="173"/>
      <c r="T13" s="174"/>
      <c r="U13" s="33">
        <v>1254</v>
      </c>
      <c r="V13" s="58"/>
      <c r="W13" s="19"/>
      <c r="X13" s="58"/>
      <c r="Y13" s="59">
        <f t="shared" si="2"/>
        <v>3073.84</v>
      </c>
      <c r="AA13" s="337"/>
      <c r="AB13"/>
    </row>
    <row r="14" spans="1:30" ht="20.100000000000001" customHeight="1">
      <c r="A14" s="10">
        <f t="shared" si="0"/>
        <v>13</v>
      </c>
      <c r="B14" s="10" t="s">
        <v>257</v>
      </c>
      <c r="C14" s="59">
        <f t="shared" si="1"/>
        <v>2435.98</v>
      </c>
      <c r="D14" s="47"/>
      <c r="E14" s="179"/>
      <c r="F14" s="149"/>
      <c r="G14" s="216"/>
      <c r="H14" s="166"/>
      <c r="I14" s="24"/>
      <c r="J14" s="217">
        <v>1613.98</v>
      </c>
      <c r="K14" s="203"/>
      <c r="L14" s="167"/>
      <c r="M14" s="168"/>
      <c r="N14" s="303"/>
      <c r="O14" s="350"/>
      <c r="P14" s="170"/>
      <c r="Q14" s="304"/>
      <c r="R14" s="204"/>
      <c r="S14" s="173"/>
      <c r="T14" s="174"/>
      <c r="U14" s="33">
        <v>822</v>
      </c>
      <c r="V14" s="58"/>
      <c r="W14" s="19"/>
      <c r="X14" s="58"/>
      <c r="Y14" s="59">
        <f t="shared" si="2"/>
        <v>2435.98</v>
      </c>
      <c r="AA14" s="337"/>
      <c r="AB14"/>
    </row>
    <row r="15" spans="1:30" ht="20.100000000000001" customHeight="1">
      <c r="A15" s="10">
        <f t="shared" si="0"/>
        <v>14</v>
      </c>
      <c r="B15" s="10" t="s">
        <v>256</v>
      </c>
      <c r="C15" s="59">
        <f t="shared" si="1"/>
        <v>2296.42</v>
      </c>
      <c r="D15" s="47"/>
      <c r="E15" s="179"/>
      <c r="F15" s="149"/>
      <c r="G15" s="216"/>
      <c r="H15" s="166"/>
      <c r="I15" s="24"/>
      <c r="J15" s="217">
        <v>2183.62</v>
      </c>
      <c r="K15" s="203"/>
      <c r="L15" s="167"/>
      <c r="M15" s="168"/>
      <c r="N15" s="303"/>
      <c r="O15" s="350"/>
      <c r="P15" s="170"/>
      <c r="Q15" s="304"/>
      <c r="R15" s="204"/>
      <c r="S15" s="173">
        <v>112.8</v>
      </c>
      <c r="T15" s="174"/>
      <c r="U15" s="33"/>
      <c r="V15" s="58"/>
      <c r="W15" s="19"/>
      <c r="X15" s="58"/>
      <c r="Y15" s="59">
        <f t="shared" si="2"/>
        <v>2296.42</v>
      </c>
      <c r="AA15" s="337"/>
      <c r="AB15"/>
    </row>
    <row r="16" spans="1:30" ht="20.100000000000001" customHeight="1">
      <c r="A16" s="10">
        <f t="shared" si="0"/>
        <v>15</v>
      </c>
      <c r="B16" s="10" t="s">
        <v>87</v>
      </c>
      <c r="C16" s="59">
        <f t="shared" si="1"/>
        <v>2248.48</v>
      </c>
      <c r="D16" s="47"/>
      <c r="E16" s="179">
        <v>2248.48</v>
      </c>
      <c r="F16" s="149"/>
      <c r="G16" s="216"/>
      <c r="H16" s="166"/>
      <c r="I16" s="24"/>
      <c r="J16" s="217"/>
      <c r="K16" s="203"/>
      <c r="L16" s="167"/>
      <c r="M16" s="168"/>
      <c r="N16" s="303"/>
      <c r="O16" s="350"/>
      <c r="P16" s="170"/>
      <c r="Q16" s="304"/>
      <c r="R16" s="204"/>
      <c r="S16" s="173"/>
      <c r="T16" s="174"/>
      <c r="U16" s="33"/>
      <c r="V16" s="58"/>
      <c r="W16" s="19"/>
      <c r="X16" s="58"/>
      <c r="Y16" s="59">
        <f t="shared" si="2"/>
        <v>2248.48</v>
      </c>
      <c r="AA16" s="337"/>
      <c r="AB16"/>
    </row>
    <row r="17" spans="1:28" ht="20.100000000000001" customHeight="1">
      <c r="A17" s="10">
        <f t="shared" si="0"/>
        <v>16</v>
      </c>
      <c r="B17" s="10" t="s">
        <v>242</v>
      </c>
      <c r="C17" s="59">
        <f t="shared" si="1"/>
        <v>2042.6200000000001</v>
      </c>
      <c r="D17" s="47"/>
      <c r="E17" s="179"/>
      <c r="F17" s="149"/>
      <c r="G17" s="216"/>
      <c r="H17" s="166"/>
      <c r="I17" s="24">
        <v>660.82</v>
      </c>
      <c r="J17" s="217"/>
      <c r="K17" s="203">
        <v>1222</v>
      </c>
      <c r="L17" s="167"/>
      <c r="M17" s="168"/>
      <c r="N17" s="303"/>
      <c r="O17" s="350"/>
      <c r="P17" s="170">
        <v>159.80000000000001</v>
      </c>
      <c r="Q17" s="304"/>
      <c r="R17" s="204"/>
      <c r="S17" s="173"/>
      <c r="T17" s="174"/>
      <c r="U17" s="33"/>
      <c r="V17" s="58"/>
      <c r="W17" s="19"/>
      <c r="X17" s="58"/>
      <c r="Y17" s="59">
        <f t="shared" si="2"/>
        <v>2042.6200000000001</v>
      </c>
      <c r="AA17" s="366"/>
      <c r="AB17"/>
    </row>
    <row r="18" spans="1:28" ht="20.100000000000001" customHeight="1">
      <c r="A18" s="10">
        <f t="shared" si="0"/>
        <v>17</v>
      </c>
      <c r="B18" s="10" t="s">
        <v>85</v>
      </c>
      <c r="C18" s="59">
        <f t="shared" si="1"/>
        <v>2035.15</v>
      </c>
      <c r="D18" s="47"/>
      <c r="E18" s="179"/>
      <c r="F18" s="149"/>
      <c r="G18" s="216"/>
      <c r="H18" s="166"/>
      <c r="I18" s="24"/>
      <c r="J18" s="217"/>
      <c r="K18" s="203"/>
      <c r="L18" s="167"/>
      <c r="M18" s="168"/>
      <c r="N18" s="303"/>
      <c r="O18" s="350"/>
      <c r="P18" s="170"/>
      <c r="Q18" s="304"/>
      <c r="R18" s="204"/>
      <c r="S18" s="173"/>
      <c r="T18" s="174"/>
      <c r="U18" s="33">
        <v>1038</v>
      </c>
      <c r="V18" s="58">
        <v>997.15</v>
      </c>
      <c r="W18" s="19"/>
      <c r="X18" s="58"/>
      <c r="Y18" s="59">
        <f t="shared" si="2"/>
        <v>2035.15</v>
      </c>
      <c r="AA18" s="364"/>
    </row>
    <row r="19" spans="1:28" ht="20.100000000000001" customHeight="1">
      <c r="A19" s="10">
        <f t="shared" si="0"/>
        <v>18</v>
      </c>
      <c r="B19" s="10" t="s">
        <v>334</v>
      </c>
      <c r="C19" s="59">
        <f t="shared" si="1"/>
        <v>1985.28</v>
      </c>
      <c r="D19" s="47"/>
      <c r="E19" s="179"/>
      <c r="F19" s="149"/>
      <c r="G19" s="216"/>
      <c r="H19" s="166"/>
      <c r="I19" s="24"/>
      <c r="J19" s="217"/>
      <c r="K19" s="203"/>
      <c r="L19" s="167"/>
      <c r="M19" s="168">
        <v>992.64</v>
      </c>
      <c r="N19" s="303"/>
      <c r="O19" s="350"/>
      <c r="P19" s="170"/>
      <c r="Q19" s="304"/>
      <c r="R19" s="204">
        <v>992.64</v>
      </c>
      <c r="S19" s="173"/>
      <c r="T19" s="174"/>
      <c r="U19" s="33"/>
      <c r="V19" s="58"/>
      <c r="W19" s="19"/>
      <c r="X19" s="58"/>
      <c r="Y19" s="59">
        <f t="shared" si="2"/>
        <v>1985.28</v>
      </c>
      <c r="AA19" s="364"/>
    </row>
    <row r="20" spans="1:28" ht="20.100000000000001" customHeight="1">
      <c r="A20" s="10">
        <f t="shared" si="0"/>
        <v>19</v>
      </c>
      <c r="B20" s="10" t="s">
        <v>351</v>
      </c>
      <c r="C20" s="59">
        <f t="shared" si="1"/>
        <v>1961.76</v>
      </c>
      <c r="D20" s="47"/>
      <c r="E20" s="179"/>
      <c r="F20" s="149"/>
      <c r="G20" s="216"/>
      <c r="H20" s="166"/>
      <c r="I20" s="24"/>
      <c r="J20" s="217"/>
      <c r="K20" s="203"/>
      <c r="L20" s="167"/>
      <c r="M20" s="168"/>
      <c r="N20" s="303">
        <v>942.82</v>
      </c>
      <c r="O20" s="350"/>
      <c r="P20" s="170"/>
      <c r="Q20" s="304"/>
      <c r="R20" s="204"/>
      <c r="S20" s="173">
        <v>397.6</v>
      </c>
      <c r="T20" s="174">
        <v>249.1</v>
      </c>
      <c r="U20" s="33"/>
      <c r="V20" s="58"/>
      <c r="W20" s="19">
        <v>372.24</v>
      </c>
      <c r="X20" s="58"/>
      <c r="Y20" s="59">
        <f t="shared" si="2"/>
        <v>1961.76</v>
      </c>
      <c r="AA20" s="364"/>
    </row>
    <row r="21" spans="1:28" ht="20.100000000000001" customHeight="1">
      <c r="A21" s="10">
        <f t="shared" si="0"/>
        <v>20</v>
      </c>
      <c r="B21" s="10" t="s">
        <v>88</v>
      </c>
      <c r="C21" s="59">
        <f t="shared" si="1"/>
        <v>1955.2</v>
      </c>
      <c r="D21" s="47"/>
      <c r="E21" s="179">
        <v>1955.2</v>
      </c>
      <c r="F21" s="149"/>
      <c r="G21" s="216"/>
      <c r="H21" s="166"/>
      <c r="I21" s="24"/>
      <c r="J21" s="217"/>
      <c r="K21" s="203"/>
      <c r="L21" s="167"/>
      <c r="M21" s="168"/>
      <c r="N21" s="303"/>
      <c r="O21" s="350"/>
      <c r="P21" s="170"/>
      <c r="Q21" s="304"/>
      <c r="R21" s="204"/>
      <c r="S21" s="173"/>
      <c r="T21" s="174"/>
      <c r="U21" s="33"/>
      <c r="V21" s="58"/>
      <c r="W21" s="19"/>
      <c r="X21" s="58"/>
      <c r="Y21" s="59">
        <f t="shared" si="2"/>
        <v>1955.2</v>
      </c>
      <c r="AA21" s="364"/>
    </row>
    <row r="22" spans="1:28" ht="20.100000000000001" customHeight="1">
      <c r="A22" s="10">
        <f t="shared" si="0"/>
        <v>21</v>
      </c>
      <c r="B22" s="10" t="s">
        <v>207</v>
      </c>
      <c r="C22" s="59">
        <f t="shared" si="1"/>
        <v>1932.64</v>
      </c>
      <c r="D22" s="47"/>
      <c r="E22" s="179"/>
      <c r="F22" s="149"/>
      <c r="G22" s="180"/>
      <c r="H22" s="166">
        <v>736.96</v>
      </c>
      <c r="I22" s="24"/>
      <c r="J22" s="217"/>
      <c r="K22" s="203"/>
      <c r="L22" s="167"/>
      <c r="M22" s="168"/>
      <c r="N22" s="303"/>
      <c r="O22" s="350"/>
      <c r="P22" s="170"/>
      <c r="Q22" s="304"/>
      <c r="R22" s="204"/>
      <c r="S22" s="173"/>
      <c r="T22" s="174">
        <v>1195.68</v>
      </c>
      <c r="U22" s="33"/>
      <c r="V22" s="58"/>
      <c r="W22" s="19"/>
      <c r="X22" s="58"/>
      <c r="Y22" s="59">
        <f t="shared" si="2"/>
        <v>1932.64</v>
      </c>
      <c r="AA22" s="364"/>
    </row>
    <row r="23" spans="1:28" ht="20.100000000000001" customHeight="1">
      <c r="A23" s="10">
        <f t="shared" si="0"/>
        <v>22</v>
      </c>
      <c r="B23" s="10" t="s">
        <v>284</v>
      </c>
      <c r="C23" s="59">
        <f t="shared" si="1"/>
        <v>1806.6599999999999</v>
      </c>
      <c r="D23" s="47"/>
      <c r="E23" s="179"/>
      <c r="F23" s="149"/>
      <c r="G23" s="180"/>
      <c r="H23" s="166"/>
      <c r="I23" s="24"/>
      <c r="J23" s="217"/>
      <c r="K23" s="203">
        <v>470</v>
      </c>
      <c r="L23" s="167"/>
      <c r="M23" s="168"/>
      <c r="N23" s="303">
        <v>110.92</v>
      </c>
      <c r="O23" s="350"/>
      <c r="P23" s="170">
        <v>607.24</v>
      </c>
      <c r="Q23" s="304"/>
      <c r="R23" s="204"/>
      <c r="S23" s="173">
        <v>618.5</v>
      </c>
      <c r="T23" s="174"/>
      <c r="U23" s="33"/>
      <c r="V23" s="58"/>
      <c r="W23" s="19"/>
      <c r="X23" s="58"/>
      <c r="Y23" s="59">
        <f t="shared" si="2"/>
        <v>1806.6599999999999</v>
      </c>
      <c r="AA23" s="364"/>
    </row>
    <row r="24" spans="1:28" ht="20.100000000000001" customHeight="1">
      <c r="A24" s="10">
        <f t="shared" si="0"/>
        <v>23</v>
      </c>
      <c r="B24" s="10" t="s">
        <v>175</v>
      </c>
      <c r="C24" s="59">
        <f t="shared" si="1"/>
        <v>1793.52</v>
      </c>
      <c r="D24" s="47"/>
      <c r="E24" s="179"/>
      <c r="F24" s="149"/>
      <c r="G24" s="180">
        <v>1793.52</v>
      </c>
      <c r="H24" s="166"/>
      <c r="I24" s="24"/>
      <c r="J24" s="217"/>
      <c r="K24" s="203"/>
      <c r="L24" s="167"/>
      <c r="M24" s="168"/>
      <c r="N24" s="303"/>
      <c r="O24" s="350"/>
      <c r="P24" s="170"/>
      <c r="Q24" s="304"/>
      <c r="R24" s="204"/>
      <c r="S24" s="173"/>
      <c r="T24" s="174"/>
      <c r="U24" s="33"/>
      <c r="V24" s="58"/>
      <c r="W24" s="19"/>
      <c r="X24" s="58"/>
      <c r="Y24" s="59">
        <f t="shared" si="2"/>
        <v>1793.52</v>
      </c>
      <c r="AA24" s="364"/>
    </row>
    <row r="25" spans="1:28" ht="20.100000000000001" customHeight="1">
      <c r="A25" s="10">
        <f t="shared" si="0"/>
        <v>24</v>
      </c>
      <c r="B25" s="10" t="s">
        <v>82</v>
      </c>
      <c r="C25" s="59">
        <f t="shared" si="1"/>
        <v>1729.44</v>
      </c>
      <c r="D25" s="47"/>
      <c r="E25" s="179"/>
      <c r="F25" s="149">
        <v>1340.44</v>
      </c>
      <c r="G25" s="180"/>
      <c r="H25" s="166"/>
      <c r="I25" s="24"/>
      <c r="J25" s="217"/>
      <c r="K25" s="203"/>
      <c r="L25" s="167"/>
      <c r="M25" s="168"/>
      <c r="N25" s="303"/>
      <c r="O25" s="350"/>
      <c r="P25" s="170"/>
      <c r="Q25" s="304"/>
      <c r="R25" s="204"/>
      <c r="S25" s="173"/>
      <c r="T25" s="174"/>
      <c r="U25" s="33">
        <v>389</v>
      </c>
      <c r="V25" s="58"/>
      <c r="W25" s="19"/>
      <c r="X25" s="58"/>
      <c r="Y25" s="59">
        <f t="shared" si="2"/>
        <v>1729.44</v>
      </c>
      <c r="AA25" s="364"/>
    </row>
    <row r="26" spans="1:28" ht="20.100000000000001" customHeight="1">
      <c r="A26" s="10">
        <f t="shared" si="0"/>
        <v>25</v>
      </c>
      <c r="B26" s="10" t="s">
        <v>283</v>
      </c>
      <c r="C26" s="59">
        <f t="shared" si="1"/>
        <v>1714.56</v>
      </c>
      <c r="D26" s="47"/>
      <c r="E26" s="179"/>
      <c r="F26" s="149"/>
      <c r="G26" s="180"/>
      <c r="H26" s="166"/>
      <c r="I26" s="24"/>
      <c r="J26" s="217"/>
      <c r="K26" s="203">
        <v>564</v>
      </c>
      <c r="L26" s="167"/>
      <c r="M26" s="168"/>
      <c r="N26" s="303"/>
      <c r="O26" s="350">
        <v>1150.56</v>
      </c>
      <c r="P26" s="170"/>
      <c r="Q26" s="304"/>
      <c r="R26" s="204"/>
      <c r="S26" s="173"/>
      <c r="T26" s="174"/>
      <c r="U26" s="33"/>
      <c r="V26" s="58"/>
      <c r="W26" s="19"/>
      <c r="X26" s="58"/>
      <c r="Y26" s="59">
        <f t="shared" si="2"/>
        <v>1714.56</v>
      </c>
      <c r="AA26" s="364"/>
    </row>
    <row r="27" spans="1:28" ht="20.100000000000001" customHeight="1">
      <c r="A27" s="10">
        <f t="shared" si="0"/>
        <v>26</v>
      </c>
      <c r="B27" s="10" t="s">
        <v>89</v>
      </c>
      <c r="C27" s="59">
        <f t="shared" si="1"/>
        <v>1368.64</v>
      </c>
      <c r="D27" s="47"/>
      <c r="E27" s="179">
        <v>1368.64</v>
      </c>
      <c r="F27" s="149"/>
      <c r="G27" s="216"/>
      <c r="H27" s="166"/>
      <c r="I27" s="24"/>
      <c r="J27" s="217"/>
      <c r="K27" s="203"/>
      <c r="L27" s="167"/>
      <c r="M27" s="168"/>
      <c r="N27" s="303"/>
      <c r="O27" s="350"/>
      <c r="P27" s="170"/>
      <c r="Q27" s="304"/>
      <c r="R27" s="204"/>
      <c r="S27" s="173"/>
      <c r="T27" s="174"/>
      <c r="U27" s="33"/>
      <c r="V27" s="58"/>
      <c r="W27" s="19"/>
      <c r="X27" s="58"/>
      <c r="Y27" s="59">
        <f t="shared" si="2"/>
        <v>1368.64</v>
      </c>
      <c r="AA27" s="364"/>
    </row>
    <row r="28" spans="1:28" ht="20.100000000000001" customHeight="1">
      <c r="A28" s="10">
        <f t="shared" si="0"/>
        <v>27</v>
      </c>
      <c r="B28" s="10" t="s">
        <v>369</v>
      </c>
      <c r="C28" s="59">
        <f t="shared" si="1"/>
        <v>1353.6</v>
      </c>
      <c r="D28" s="47"/>
      <c r="E28" s="179"/>
      <c r="F28" s="149"/>
      <c r="G28" s="180"/>
      <c r="H28" s="166"/>
      <c r="I28" s="24"/>
      <c r="J28" s="217"/>
      <c r="K28" s="203"/>
      <c r="L28" s="167"/>
      <c r="M28" s="168"/>
      <c r="N28" s="303"/>
      <c r="O28" s="350">
        <v>1353.6</v>
      </c>
      <c r="P28" s="170"/>
      <c r="Q28" s="304"/>
      <c r="R28" s="204"/>
      <c r="S28" s="173"/>
      <c r="T28" s="174"/>
      <c r="U28" s="33"/>
      <c r="V28" s="58"/>
      <c r="W28" s="19"/>
      <c r="X28" s="58"/>
      <c r="Y28" s="59">
        <f t="shared" si="2"/>
        <v>1353.6</v>
      </c>
      <c r="AA28" s="364"/>
    </row>
    <row r="29" spans="1:28" ht="20.100000000000001" customHeight="1">
      <c r="A29" s="10">
        <f t="shared" si="0"/>
        <v>28</v>
      </c>
      <c r="B29" s="10" t="s">
        <v>336</v>
      </c>
      <c r="C29" s="59">
        <f t="shared" si="1"/>
        <v>1333.8600000000001</v>
      </c>
      <c r="D29" s="47"/>
      <c r="E29" s="179"/>
      <c r="F29" s="149"/>
      <c r="G29" s="180"/>
      <c r="H29" s="166"/>
      <c r="I29" s="24"/>
      <c r="J29" s="217"/>
      <c r="K29" s="203"/>
      <c r="L29" s="167"/>
      <c r="M29" s="168">
        <v>579.04</v>
      </c>
      <c r="N29" s="303"/>
      <c r="O29" s="350"/>
      <c r="P29" s="170"/>
      <c r="Q29" s="304"/>
      <c r="R29" s="204"/>
      <c r="S29" s="173"/>
      <c r="T29" s="174"/>
      <c r="U29" s="33"/>
      <c r="V29" s="58"/>
      <c r="W29" s="19"/>
      <c r="X29" s="58">
        <v>754.82</v>
      </c>
      <c r="Y29" s="59">
        <f t="shared" si="2"/>
        <v>1333.8600000000001</v>
      </c>
      <c r="AA29" s="364"/>
    </row>
    <row r="30" spans="1:28" ht="20.100000000000001" customHeight="1">
      <c r="A30" s="10">
        <f t="shared" si="0"/>
        <v>29</v>
      </c>
      <c r="B30" s="10" t="s">
        <v>335</v>
      </c>
      <c r="C30" s="59">
        <f t="shared" si="1"/>
        <v>1214.48</v>
      </c>
      <c r="D30" s="47"/>
      <c r="E30" s="179"/>
      <c r="F30" s="149"/>
      <c r="G30" s="216"/>
      <c r="H30" s="166"/>
      <c r="I30" s="24"/>
      <c r="J30" s="217"/>
      <c r="K30" s="203"/>
      <c r="L30" s="167"/>
      <c r="M30" s="168">
        <v>785.84</v>
      </c>
      <c r="N30" s="303"/>
      <c r="O30" s="350"/>
      <c r="P30" s="170"/>
      <c r="Q30" s="304"/>
      <c r="R30" s="204">
        <v>428.64</v>
      </c>
      <c r="S30" s="173"/>
      <c r="T30" s="174"/>
      <c r="U30" s="33"/>
      <c r="V30" s="58"/>
      <c r="W30" s="19"/>
      <c r="X30" s="58"/>
      <c r="Y30" s="59">
        <f t="shared" si="2"/>
        <v>1214.48</v>
      </c>
    </row>
    <row r="31" spans="1:28" ht="20.100000000000001" customHeight="1">
      <c r="A31" s="10">
        <f t="shared" si="0"/>
        <v>30</v>
      </c>
      <c r="B31" s="10" t="s">
        <v>333</v>
      </c>
      <c r="C31" s="59">
        <f t="shared" si="1"/>
        <v>1199.44</v>
      </c>
      <c r="D31" s="47"/>
      <c r="E31" s="179"/>
      <c r="F31" s="149"/>
      <c r="G31" s="216"/>
      <c r="H31" s="166"/>
      <c r="I31" s="24"/>
      <c r="J31" s="217"/>
      <c r="K31" s="203"/>
      <c r="L31" s="167"/>
      <c r="M31" s="168">
        <v>1199.44</v>
      </c>
      <c r="N31" s="303"/>
      <c r="O31" s="350"/>
      <c r="P31" s="170"/>
      <c r="Q31" s="304"/>
      <c r="R31" s="204"/>
      <c r="S31" s="173"/>
      <c r="T31" s="174"/>
      <c r="U31" s="33"/>
      <c r="V31" s="58"/>
      <c r="W31" s="19"/>
      <c r="X31" s="58"/>
      <c r="Y31" s="59">
        <f t="shared" si="2"/>
        <v>1199.44</v>
      </c>
    </row>
    <row r="32" spans="1:28" ht="20.100000000000001" customHeight="1">
      <c r="A32" s="10">
        <f t="shared" si="0"/>
        <v>31</v>
      </c>
      <c r="B32" s="10" t="s">
        <v>377</v>
      </c>
      <c r="C32" s="59">
        <f t="shared" si="1"/>
        <v>1086.6400000000001</v>
      </c>
      <c r="D32" s="47"/>
      <c r="E32" s="179"/>
      <c r="F32" s="149"/>
      <c r="G32" s="180"/>
      <c r="H32" s="166"/>
      <c r="I32" s="24"/>
      <c r="J32" s="217"/>
      <c r="K32" s="203"/>
      <c r="L32" s="167"/>
      <c r="M32" s="168"/>
      <c r="N32" s="303"/>
      <c r="O32" s="350"/>
      <c r="P32" s="170">
        <v>1086.6400000000001</v>
      </c>
      <c r="Q32" s="304"/>
      <c r="R32" s="204"/>
      <c r="S32" s="173"/>
      <c r="T32" s="174"/>
      <c r="U32" s="33"/>
      <c r="V32" s="58"/>
      <c r="W32" s="19"/>
      <c r="X32" s="58"/>
      <c r="Y32" s="59">
        <f t="shared" si="2"/>
        <v>1086.6400000000001</v>
      </c>
    </row>
    <row r="33" spans="1:25" ht="20.100000000000001" customHeight="1">
      <c r="A33" s="10">
        <f t="shared" si="0"/>
        <v>32</v>
      </c>
      <c r="B33" s="10" t="s">
        <v>90</v>
      </c>
      <c r="C33" s="59">
        <f t="shared" si="1"/>
        <v>1075.3599999999999</v>
      </c>
      <c r="D33" s="47"/>
      <c r="E33" s="179">
        <v>1075.3599999999999</v>
      </c>
      <c r="F33" s="149"/>
      <c r="G33" s="180"/>
      <c r="H33" s="166"/>
      <c r="I33" s="24"/>
      <c r="J33" s="217"/>
      <c r="K33" s="203"/>
      <c r="L33" s="167"/>
      <c r="M33" s="168"/>
      <c r="N33" s="303"/>
      <c r="O33" s="350"/>
      <c r="P33" s="170"/>
      <c r="Q33" s="304"/>
      <c r="R33" s="204"/>
      <c r="S33" s="173"/>
      <c r="T33" s="174"/>
      <c r="U33" s="33"/>
      <c r="V33" s="58"/>
      <c r="W33" s="19"/>
      <c r="X33" s="58"/>
      <c r="Y33" s="59">
        <f t="shared" si="2"/>
        <v>1075.3599999999999</v>
      </c>
    </row>
    <row r="34" spans="1:25" ht="20.100000000000001" customHeight="1">
      <c r="A34" s="10">
        <f t="shared" si="0"/>
        <v>33</v>
      </c>
      <c r="B34" s="10" t="s">
        <v>56</v>
      </c>
      <c r="C34" s="59">
        <f t="shared" ref="C34:C65" si="3">SUM(D34:X34)</f>
        <v>1075.3599999999999</v>
      </c>
      <c r="D34" s="47">
        <v>812.16</v>
      </c>
      <c r="E34" s="179"/>
      <c r="F34" s="149"/>
      <c r="G34" s="180"/>
      <c r="H34" s="166">
        <v>263.2</v>
      </c>
      <c r="I34" s="24"/>
      <c r="J34" s="217"/>
      <c r="K34" s="203"/>
      <c r="L34" s="167"/>
      <c r="M34" s="168"/>
      <c r="N34" s="303"/>
      <c r="O34" s="350"/>
      <c r="P34" s="170"/>
      <c r="Q34" s="304"/>
      <c r="R34" s="204"/>
      <c r="S34" s="173"/>
      <c r="T34" s="174"/>
      <c r="U34" s="33"/>
      <c r="V34" s="58"/>
      <c r="W34" s="19"/>
      <c r="X34" s="58"/>
      <c r="Y34" s="59">
        <f t="shared" ref="Y34:Y65" si="4">SUM(D34:X34)</f>
        <v>1075.3599999999999</v>
      </c>
    </row>
    <row r="35" spans="1:25" ht="20.100000000000001" customHeight="1">
      <c r="A35" s="10">
        <f t="shared" si="0"/>
        <v>34</v>
      </c>
      <c r="B35" s="10" t="s">
        <v>258</v>
      </c>
      <c r="C35" s="59">
        <f t="shared" si="3"/>
        <v>1044.3399999999999</v>
      </c>
      <c r="D35" s="47"/>
      <c r="E35" s="179"/>
      <c r="F35" s="149"/>
      <c r="G35" s="180"/>
      <c r="H35" s="166"/>
      <c r="I35" s="24"/>
      <c r="J35" s="217">
        <v>1044.3399999999999</v>
      </c>
      <c r="K35" s="203"/>
      <c r="L35" s="167"/>
      <c r="M35" s="168"/>
      <c r="N35" s="303"/>
      <c r="O35" s="350"/>
      <c r="P35" s="170"/>
      <c r="Q35" s="304"/>
      <c r="R35" s="204"/>
      <c r="S35" s="173"/>
      <c r="T35" s="174"/>
      <c r="U35" s="33"/>
      <c r="V35" s="58"/>
      <c r="W35" s="19"/>
      <c r="X35" s="58"/>
      <c r="Y35" s="59">
        <f t="shared" si="4"/>
        <v>1044.3399999999999</v>
      </c>
    </row>
    <row r="36" spans="1:25" ht="20.100000000000001" customHeight="1">
      <c r="A36" s="10">
        <f t="shared" si="0"/>
        <v>35</v>
      </c>
      <c r="B36" s="10" t="s">
        <v>240</v>
      </c>
      <c r="C36" s="59">
        <f t="shared" si="3"/>
        <v>1008.6</v>
      </c>
      <c r="D36" s="47"/>
      <c r="E36" s="179"/>
      <c r="F36" s="149"/>
      <c r="G36" s="180"/>
      <c r="H36" s="166"/>
      <c r="I36" s="24">
        <v>1008.6</v>
      </c>
      <c r="J36" s="217"/>
      <c r="K36" s="203"/>
      <c r="L36" s="167"/>
      <c r="M36" s="168"/>
      <c r="N36" s="303"/>
      <c r="O36" s="350"/>
      <c r="P36" s="170"/>
      <c r="Q36" s="304"/>
      <c r="R36" s="204"/>
      <c r="S36" s="173"/>
      <c r="T36" s="174"/>
      <c r="U36" s="33"/>
      <c r="V36" s="58"/>
      <c r="W36" s="19"/>
      <c r="X36" s="58"/>
      <c r="Y36" s="59">
        <f t="shared" si="4"/>
        <v>1008.6</v>
      </c>
    </row>
    <row r="37" spans="1:25" ht="20.100000000000001" customHeight="1">
      <c r="A37" s="10">
        <f t="shared" si="0"/>
        <v>36</v>
      </c>
      <c r="B37" s="10" t="s">
        <v>135</v>
      </c>
      <c r="C37" s="59">
        <f t="shared" si="3"/>
        <v>990.76</v>
      </c>
      <c r="D37" s="47"/>
      <c r="E37" s="179"/>
      <c r="F37" s="149">
        <v>990.76</v>
      </c>
      <c r="G37" s="216"/>
      <c r="H37" s="166"/>
      <c r="I37" s="24"/>
      <c r="J37" s="217"/>
      <c r="K37" s="203"/>
      <c r="L37" s="167"/>
      <c r="M37" s="168"/>
      <c r="N37" s="303"/>
      <c r="O37" s="350"/>
      <c r="P37" s="170"/>
      <c r="Q37" s="304"/>
      <c r="R37" s="204"/>
      <c r="S37" s="173"/>
      <c r="T37" s="174"/>
      <c r="U37" s="33"/>
      <c r="V37" s="58"/>
      <c r="W37" s="19"/>
      <c r="X37" s="58"/>
      <c r="Y37" s="59">
        <f t="shared" si="4"/>
        <v>990.76</v>
      </c>
    </row>
    <row r="38" spans="1:25" ht="20.100000000000001" customHeight="1">
      <c r="A38" s="10">
        <f t="shared" si="0"/>
        <v>37</v>
      </c>
      <c r="B38" s="10" t="s">
        <v>91</v>
      </c>
      <c r="C38" s="59">
        <f t="shared" si="3"/>
        <v>955.04</v>
      </c>
      <c r="D38" s="47"/>
      <c r="E38" s="179">
        <v>488.8</v>
      </c>
      <c r="F38" s="149">
        <v>466.24</v>
      </c>
      <c r="G38" s="180"/>
      <c r="H38" s="166"/>
      <c r="I38" s="24"/>
      <c r="J38" s="217"/>
      <c r="K38" s="203"/>
      <c r="L38" s="167"/>
      <c r="M38" s="168"/>
      <c r="N38" s="303"/>
      <c r="O38" s="350"/>
      <c r="P38" s="170"/>
      <c r="Q38" s="304"/>
      <c r="R38" s="204"/>
      <c r="S38" s="173"/>
      <c r="T38" s="174"/>
      <c r="U38" s="33"/>
      <c r="V38" s="58"/>
      <c r="W38" s="19"/>
      <c r="X38" s="58"/>
      <c r="Y38" s="59">
        <f t="shared" si="4"/>
        <v>955.04</v>
      </c>
    </row>
    <row r="39" spans="1:25" ht="20.100000000000001" customHeight="1">
      <c r="A39" s="10">
        <f t="shared" si="0"/>
        <v>38</v>
      </c>
      <c r="B39" s="10" t="s">
        <v>206</v>
      </c>
      <c r="C39" s="59">
        <f t="shared" si="3"/>
        <v>894.88</v>
      </c>
      <c r="D39" s="47"/>
      <c r="E39" s="179"/>
      <c r="F39" s="149"/>
      <c r="G39" s="216"/>
      <c r="H39" s="166">
        <v>894.88</v>
      </c>
      <c r="I39" s="24"/>
      <c r="J39" s="217"/>
      <c r="K39" s="203"/>
      <c r="L39" s="167"/>
      <c r="M39" s="168"/>
      <c r="N39" s="303"/>
      <c r="O39" s="350"/>
      <c r="P39" s="170"/>
      <c r="Q39" s="304"/>
      <c r="R39" s="204"/>
      <c r="S39" s="173"/>
      <c r="T39" s="174"/>
      <c r="U39" s="33"/>
      <c r="V39" s="58"/>
      <c r="W39" s="19"/>
      <c r="X39" s="58"/>
      <c r="Y39" s="59">
        <f t="shared" si="4"/>
        <v>894.88</v>
      </c>
    </row>
    <row r="40" spans="1:25" ht="20.100000000000001" customHeight="1">
      <c r="A40" s="10">
        <f t="shared" si="0"/>
        <v>39</v>
      </c>
      <c r="B40" s="10" t="s">
        <v>176</v>
      </c>
      <c r="C40" s="59">
        <f t="shared" si="3"/>
        <v>819.68000000000006</v>
      </c>
      <c r="D40" s="47"/>
      <c r="E40" s="179"/>
      <c r="F40" s="149"/>
      <c r="G40" s="216">
        <v>398.56</v>
      </c>
      <c r="H40" s="166">
        <v>421.12</v>
      </c>
      <c r="I40" s="24"/>
      <c r="J40" s="217"/>
      <c r="K40" s="203"/>
      <c r="L40" s="167"/>
      <c r="M40" s="168"/>
      <c r="N40" s="303"/>
      <c r="O40" s="350"/>
      <c r="P40" s="170"/>
      <c r="Q40" s="304"/>
      <c r="R40" s="204"/>
      <c r="S40" s="173"/>
      <c r="T40" s="174"/>
      <c r="U40" s="33"/>
      <c r="V40" s="58"/>
      <c r="W40" s="19"/>
      <c r="X40" s="58"/>
      <c r="Y40" s="59">
        <f t="shared" si="4"/>
        <v>819.68000000000006</v>
      </c>
    </row>
    <row r="41" spans="1:25" ht="20.100000000000001" customHeight="1">
      <c r="A41" s="10">
        <f t="shared" si="0"/>
        <v>40</v>
      </c>
      <c r="B41" s="10" t="s">
        <v>136</v>
      </c>
      <c r="C41" s="59">
        <f t="shared" si="3"/>
        <v>815.92</v>
      </c>
      <c r="D41" s="47"/>
      <c r="E41" s="179"/>
      <c r="F41" s="149">
        <v>815.92</v>
      </c>
      <c r="G41" s="180"/>
      <c r="H41" s="166"/>
      <c r="I41" s="24"/>
      <c r="J41" s="217"/>
      <c r="K41" s="203"/>
      <c r="L41" s="167"/>
      <c r="M41" s="168"/>
      <c r="N41" s="303"/>
      <c r="O41" s="350"/>
      <c r="P41" s="170"/>
      <c r="Q41" s="304"/>
      <c r="R41" s="204"/>
      <c r="S41" s="173"/>
      <c r="T41" s="174"/>
      <c r="U41" s="33"/>
      <c r="V41" s="58"/>
      <c r="W41" s="19"/>
      <c r="X41" s="58"/>
      <c r="Y41" s="59">
        <f t="shared" si="4"/>
        <v>815.92</v>
      </c>
    </row>
    <row r="42" spans="1:25" ht="20.100000000000001" customHeight="1">
      <c r="A42" s="10">
        <f t="shared" si="0"/>
        <v>41</v>
      </c>
      <c r="B42" s="10" t="s">
        <v>152</v>
      </c>
      <c r="C42" s="59">
        <f t="shared" si="3"/>
        <v>795.04</v>
      </c>
      <c r="D42" s="47"/>
      <c r="E42" s="179"/>
      <c r="F42" s="149"/>
      <c r="G42" s="216"/>
      <c r="H42" s="166">
        <v>579.04</v>
      </c>
      <c r="I42" s="24"/>
      <c r="J42" s="217"/>
      <c r="K42" s="203"/>
      <c r="L42" s="167"/>
      <c r="M42" s="168"/>
      <c r="N42" s="303"/>
      <c r="O42" s="350"/>
      <c r="P42" s="170"/>
      <c r="Q42" s="304"/>
      <c r="R42" s="204"/>
      <c r="S42" s="173"/>
      <c r="T42" s="174"/>
      <c r="U42" s="33">
        <v>216</v>
      </c>
      <c r="V42" s="58"/>
      <c r="W42" s="19"/>
      <c r="X42" s="58"/>
      <c r="Y42" s="59">
        <f t="shared" si="4"/>
        <v>795.04</v>
      </c>
    </row>
    <row r="43" spans="1:25" ht="20.100000000000001" customHeight="1">
      <c r="A43" s="10">
        <f t="shared" si="0"/>
        <v>42</v>
      </c>
      <c r="B43" s="10" t="s">
        <v>352</v>
      </c>
      <c r="C43" s="59">
        <f t="shared" si="3"/>
        <v>776.44</v>
      </c>
      <c r="D43" s="47"/>
      <c r="E43" s="179"/>
      <c r="F43" s="149"/>
      <c r="G43" s="180"/>
      <c r="H43" s="166"/>
      <c r="I43" s="24"/>
      <c r="J43" s="217"/>
      <c r="K43" s="203"/>
      <c r="L43" s="167"/>
      <c r="M43" s="168"/>
      <c r="N43" s="303">
        <v>776.44</v>
      </c>
      <c r="O43" s="350"/>
      <c r="P43" s="170"/>
      <c r="Q43" s="304"/>
      <c r="R43" s="204"/>
      <c r="S43" s="173"/>
      <c r="T43" s="174"/>
      <c r="U43" s="33"/>
      <c r="V43" s="58"/>
      <c r="W43" s="19"/>
      <c r="X43" s="58"/>
      <c r="Y43" s="59">
        <f t="shared" si="4"/>
        <v>776.44</v>
      </c>
    </row>
    <row r="44" spans="1:25" ht="20.100000000000001" customHeight="1">
      <c r="A44" s="10">
        <f t="shared" si="0"/>
        <v>43</v>
      </c>
      <c r="B44" s="10" t="s">
        <v>260</v>
      </c>
      <c r="C44" s="59">
        <f t="shared" si="3"/>
        <v>759.52</v>
      </c>
      <c r="D44" s="47"/>
      <c r="E44" s="179"/>
      <c r="F44" s="149"/>
      <c r="G44" s="180"/>
      <c r="H44" s="166"/>
      <c r="I44" s="24"/>
      <c r="J44" s="217">
        <v>759.52</v>
      </c>
      <c r="K44" s="203"/>
      <c r="L44" s="167"/>
      <c r="M44" s="168"/>
      <c r="N44" s="303"/>
      <c r="O44" s="350"/>
      <c r="P44" s="170"/>
      <c r="Q44" s="304"/>
      <c r="R44" s="204"/>
      <c r="S44" s="173"/>
      <c r="T44" s="174"/>
      <c r="U44" s="33"/>
      <c r="V44" s="58"/>
      <c r="W44" s="19"/>
      <c r="X44" s="58"/>
      <c r="Y44" s="59">
        <f t="shared" si="4"/>
        <v>759.52</v>
      </c>
    </row>
    <row r="45" spans="1:25" ht="20.100000000000001" customHeight="1">
      <c r="A45" s="10">
        <f t="shared" si="0"/>
        <v>44</v>
      </c>
      <c r="B45" s="10" t="s">
        <v>138</v>
      </c>
      <c r="C45" s="59">
        <f t="shared" si="3"/>
        <v>665.52</v>
      </c>
      <c r="D45" s="47"/>
      <c r="E45" s="179"/>
      <c r="F45" s="149">
        <v>116.56</v>
      </c>
      <c r="G45" s="180"/>
      <c r="H45" s="166"/>
      <c r="I45" s="24"/>
      <c r="J45" s="217"/>
      <c r="K45" s="203"/>
      <c r="L45" s="167"/>
      <c r="M45" s="168"/>
      <c r="N45" s="303"/>
      <c r="O45" s="350"/>
      <c r="P45" s="170"/>
      <c r="Q45" s="304"/>
      <c r="R45" s="204"/>
      <c r="S45" s="173"/>
      <c r="T45" s="174"/>
      <c r="U45" s="33"/>
      <c r="V45" s="58"/>
      <c r="W45" s="19"/>
      <c r="X45" s="58">
        <v>548.96</v>
      </c>
      <c r="Y45" s="59">
        <f t="shared" si="4"/>
        <v>665.52</v>
      </c>
    </row>
    <row r="46" spans="1:25" ht="20.100000000000001" customHeight="1">
      <c r="A46" s="10">
        <f t="shared" si="0"/>
        <v>45</v>
      </c>
      <c r="B46" s="10" t="s">
        <v>370</v>
      </c>
      <c r="C46" s="59">
        <f t="shared" si="3"/>
        <v>654.24</v>
      </c>
      <c r="D46" s="47"/>
      <c r="E46" s="179"/>
      <c r="F46" s="149"/>
      <c r="G46" s="216"/>
      <c r="H46" s="166"/>
      <c r="I46" s="24"/>
      <c r="J46" s="217"/>
      <c r="K46" s="203"/>
      <c r="L46" s="167"/>
      <c r="M46" s="168"/>
      <c r="N46" s="303"/>
      <c r="O46" s="350">
        <v>338.4</v>
      </c>
      <c r="P46" s="170"/>
      <c r="Q46" s="304"/>
      <c r="R46" s="204">
        <v>315.83999999999997</v>
      </c>
      <c r="S46" s="173"/>
      <c r="T46" s="174"/>
      <c r="U46" s="33"/>
      <c r="V46" s="58"/>
      <c r="W46" s="19"/>
      <c r="X46" s="58"/>
      <c r="Y46" s="59">
        <f t="shared" si="4"/>
        <v>654.24</v>
      </c>
    </row>
    <row r="47" spans="1:25" ht="20.100000000000001" customHeight="1">
      <c r="A47" s="10">
        <f t="shared" si="0"/>
        <v>46</v>
      </c>
      <c r="B47" s="10" t="s">
        <v>137</v>
      </c>
      <c r="C47" s="59">
        <f t="shared" si="3"/>
        <v>641.08000000000004</v>
      </c>
      <c r="D47" s="47"/>
      <c r="E47" s="179"/>
      <c r="F47" s="149">
        <v>641.08000000000004</v>
      </c>
      <c r="G47" s="216"/>
      <c r="H47" s="166"/>
      <c r="I47" s="24"/>
      <c r="J47" s="217"/>
      <c r="K47" s="203"/>
      <c r="L47" s="167"/>
      <c r="M47" s="168"/>
      <c r="N47" s="303"/>
      <c r="O47" s="350"/>
      <c r="P47" s="170"/>
      <c r="Q47" s="304"/>
      <c r="R47" s="204"/>
      <c r="S47" s="173"/>
      <c r="T47" s="174"/>
      <c r="U47" s="33"/>
      <c r="V47" s="58"/>
      <c r="W47" s="19"/>
      <c r="X47" s="58"/>
      <c r="Y47" s="59">
        <f t="shared" si="4"/>
        <v>641.08000000000004</v>
      </c>
    </row>
    <row r="48" spans="1:25" ht="20.100000000000001" customHeight="1">
      <c r="A48" s="10">
        <f t="shared" si="0"/>
        <v>47</v>
      </c>
      <c r="B48" s="10" t="s">
        <v>316</v>
      </c>
      <c r="C48" s="59">
        <f t="shared" si="3"/>
        <v>558.83000000000004</v>
      </c>
      <c r="D48" s="47"/>
      <c r="E48" s="179"/>
      <c r="F48" s="149"/>
      <c r="G48" s="180"/>
      <c r="H48" s="166"/>
      <c r="I48" s="24"/>
      <c r="J48" s="217"/>
      <c r="K48" s="203"/>
      <c r="L48" s="167">
        <v>110.45</v>
      </c>
      <c r="M48" s="168"/>
      <c r="N48" s="303"/>
      <c r="O48" s="350"/>
      <c r="P48" s="170"/>
      <c r="Q48" s="304"/>
      <c r="R48" s="204"/>
      <c r="S48" s="173"/>
      <c r="T48" s="174">
        <v>448.38</v>
      </c>
      <c r="U48" s="33"/>
      <c r="V48" s="58"/>
      <c r="W48" s="19"/>
      <c r="X48" s="58"/>
      <c r="Y48" s="59">
        <f t="shared" si="4"/>
        <v>558.83000000000004</v>
      </c>
    </row>
    <row r="49" spans="1:25" ht="20.100000000000001" customHeight="1">
      <c r="A49" s="10">
        <f t="shared" si="0"/>
        <v>48</v>
      </c>
      <c r="B49" s="10" t="s">
        <v>320</v>
      </c>
      <c r="C49" s="59">
        <f t="shared" si="3"/>
        <v>496.32</v>
      </c>
      <c r="D49" s="47"/>
      <c r="E49" s="179"/>
      <c r="F49" s="149"/>
      <c r="G49" s="216"/>
      <c r="H49" s="166"/>
      <c r="I49" s="24"/>
      <c r="J49" s="217"/>
      <c r="K49" s="203"/>
      <c r="L49" s="167"/>
      <c r="M49" s="168">
        <v>289.52</v>
      </c>
      <c r="N49" s="303"/>
      <c r="O49" s="350"/>
      <c r="P49" s="170"/>
      <c r="Q49" s="304"/>
      <c r="R49" s="204"/>
      <c r="S49" s="173"/>
      <c r="T49" s="174"/>
      <c r="U49" s="33"/>
      <c r="V49" s="58"/>
      <c r="W49" s="19">
        <v>206.8</v>
      </c>
      <c r="X49" s="58"/>
      <c r="Y49" s="59">
        <f t="shared" si="4"/>
        <v>496.32</v>
      </c>
    </row>
    <row r="50" spans="1:25" ht="20.100000000000001" customHeight="1">
      <c r="A50" s="10">
        <f t="shared" si="0"/>
        <v>49</v>
      </c>
      <c r="B50" s="10" t="s">
        <v>243</v>
      </c>
      <c r="C50" s="59">
        <f t="shared" si="3"/>
        <v>486.92</v>
      </c>
      <c r="D50" s="47"/>
      <c r="E50" s="179"/>
      <c r="F50" s="149"/>
      <c r="G50" s="180"/>
      <c r="H50" s="166"/>
      <c r="I50" s="24">
        <v>486.92</v>
      </c>
      <c r="J50" s="217"/>
      <c r="K50" s="203"/>
      <c r="L50" s="167"/>
      <c r="M50" s="168"/>
      <c r="N50" s="303"/>
      <c r="O50" s="350"/>
      <c r="P50" s="170"/>
      <c r="Q50" s="304"/>
      <c r="R50" s="204"/>
      <c r="S50" s="173"/>
      <c r="T50" s="174"/>
      <c r="U50" s="33"/>
      <c r="V50" s="58"/>
      <c r="W50" s="19"/>
      <c r="X50" s="58"/>
      <c r="Y50" s="59">
        <f t="shared" si="4"/>
        <v>486.92</v>
      </c>
    </row>
    <row r="51" spans="1:25" ht="20.100000000000001" customHeight="1">
      <c r="A51" s="10">
        <f t="shared" si="0"/>
        <v>50</v>
      </c>
      <c r="B51" s="10" t="s">
        <v>58</v>
      </c>
      <c r="C51" s="59">
        <f t="shared" si="3"/>
        <v>473.76</v>
      </c>
      <c r="D51" s="47">
        <v>473.76</v>
      </c>
      <c r="E51" s="179"/>
      <c r="F51" s="149"/>
      <c r="G51" s="180"/>
      <c r="H51" s="166"/>
      <c r="I51" s="24"/>
      <c r="J51" s="217"/>
      <c r="K51" s="203"/>
      <c r="L51" s="167"/>
      <c r="M51" s="168"/>
      <c r="N51" s="303"/>
      <c r="O51" s="350"/>
      <c r="P51" s="170"/>
      <c r="Q51" s="304"/>
      <c r="R51" s="204"/>
      <c r="S51" s="173"/>
      <c r="T51" s="174"/>
      <c r="U51" s="33"/>
      <c r="V51" s="58"/>
      <c r="W51" s="19"/>
      <c r="X51" s="58"/>
      <c r="Y51" s="59">
        <f t="shared" si="4"/>
        <v>473.76</v>
      </c>
    </row>
    <row r="52" spans="1:25" ht="20.100000000000001" customHeight="1">
      <c r="A52" s="10">
        <f t="shared" si="0"/>
        <v>51</v>
      </c>
      <c r="B52" s="10" t="s">
        <v>378</v>
      </c>
      <c r="C52" s="59">
        <f t="shared" si="3"/>
        <v>447.44</v>
      </c>
      <c r="D52" s="47"/>
      <c r="E52" s="179"/>
      <c r="F52" s="149"/>
      <c r="G52" s="180"/>
      <c r="H52" s="166"/>
      <c r="I52" s="24"/>
      <c r="J52" s="217"/>
      <c r="K52" s="203"/>
      <c r="L52" s="167"/>
      <c r="M52" s="168"/>
      <c r="N52" s="303"/>
      <c r="O52" s="350"/>
      <c r="P52" s="170">
        <v>447.44</v>
      </c>
      <c r="Q52" s="304"/>
      <c r="R52" s="204"/>
      <c r="S52" s="173"/>
      <c r="T52" s="174"/>
      <c r="U52" s="33"/>
      <c r="V52" s="58"/>
      <c r="W52" s="19"/>
      <c r="X52" s="58"/>
      <c r="Y52" s="59">
        <f t="shared" si="4"/>
        <v>447.44</v>
      </c>
    </row>
    <row r="53" spans="1:25" ht="20.100000000000001" customHeight="1">
      <c r="A53" s="10">
        <f t="shared" si="0"/>
        <v>52</v>
      </c>
      <c r="B53" s="10" t="s">
        <v>379</v>
      </c>
      <c r="C53" s="59">
        <f t="shared" si="3"/>
        <v>447.44</v>
      </c>
      <c r="D53" s="47"/>
      <c r="E53" s="179"/>
      <c r="F53" s="149"/>
      <c r="G53" s="216"/>
      <c r="H53" s="166"/>
      <c r="I53" s="24"/>
      <c r="J53" s="217"/>
      <c r="K53" s="203"/>
      <c r="L53" s="167"/>
      <c r="M53" s="168"/>
      <c r="N53" s="303"/>
      <c r="O53" s="350"/>
      <c r="P53" s="170">
        <v>447.44</v>
      </c>
      <c r="Q53" s="304"/>
      <c r="R53" s="204"/>
      <c r="S53" s="173"/>
      <c r="T53" s="174"/>
      <c r="U53" s="33"/>
      <c r="V53" s="58"/>
      <c r="W53" s="19"/>
      <c r="X53" s="58"/>
      <c r="Y53" s="59">
        <f t="shared" si="4"/>
        <v>447.44</v>
      </c>
    </row>
    <row r="54" spans="1:25" ht="20.100000000000001" customHeight="1">
      <c r="A54" s="10">
        <f t="shared" si="0"/>
        <v>53</v>
      </c>
      <c r="B54" s="10" t="s">
        <v>353</v>
      </c>
      <c r="C54" s="59">
        <f t="shared" si="3"/>
        <v>443.68</v>
      </c>
      <c r="D54" s="47"/>
      <c r="E54" s="179"/>
      <c r="F54" s="149"/>
      <c r="G54" s="216"/>
      <c r="H54" s="166"/>
      <c r="I54" s="24"/>
      <c r="J54" s="217"/>
      <c r="K54" s="203"/>
      <c r="L54" s="167"/>
      <c r="M54" s="168"/>
      <c r="N54" s="303">
        <v>443.68</v>
      </c>
      <c r="O54" s="350"/>
      <c r="P54" s="170"/>
      <c r="Q54" s="304"/>
      <c r="R54" s="204"/>
      <c r="S54" s="173"/>
      <c r="T54" s="174"/>
      <c r="U54" s="33"/>
      <c r="V54" s="58"/>
      <c r="W54" s="19"/>
      <c r="X54" s="58"/>
      <c r="Y54" s="59">
        <f t="shared" si="4"/>
        <v>443.68</v>
      </c>
    </row>
    <row r="55" spans="1:25" ht="20.100000000000001" customHeight="1">
      <c r="A55" s="10">
        <f t="shared" si="0"/>
        <v>54</v>
      </c>
      <c r="B55" s="10" t="s">
        <v>315</v>
      </c>
      <c r="C55" s="59">
        <f t="shared" si="3"/>
        <v>397.62</v>
      </c>
      <c r="D55" s="47"/>
      <c r="E55" s="179"/>
      <c r="F55" s="149"/>
      <c r="G55" s="180"/>
      <c r="H55" s="166"/>
      <c r="I55" s="24"/>
      <c r="J55" s="217"/>
      <c r="K55" s="203"/>
      <c r="L55" s="167">
        <v>397.62</v>
      </c>
      <c r="M55" s="168"/>
      <c r="N55" s="303"/>
      <c r="O55" s="350"/>
      <c r="P55" s="170"/>
      <c r="Q55" s="304"/>
      <c r="R55" s="204"/>
      <c r="S55" s="173"/>
      <c r="T55" s="174"/>
      <c r="U55" s="33"/>
      <c r="V55" s="58"/>
      <c r="W55" s="19"/>
      <c r="X55" s="58"/>
      <c r="Y55" s="59">
        <f t="shared" si="4"/>
        <v>397.62</v>
      </c>
    </row>
    <row r="56" spans="1:25" ht="20.100000000000001" customHeight="1">
      <c r="A56" s="10">
        <f t="shared" si="0"/>
        <v>55</v>
      </c>
      <c r="B56" s="10" t="s">
        <v>453</v>
      </c>
      <c r="C56" s="59">
        <f t="shared" si="3"/>
        <v>343.1</v>
      </c>
      <c r="D56" s="47"/>
      <c r="E56" s="179"/>
      <c r="F56" s="149"/>
      <c r="G56" s="216"/>
      <c r="H56" s="166"/>
      <c r="I56" s="24"/>
      <c r="J56" s="217"/>
      <c r="K56" s="203"/>
      <c r="L56" s="167"/>
      <c r="M56" s="168"/>
      <c r="N56" s="303"/>
      <c r="O56" s="350"/>
      <c r="P56" s="170"/>
      <c r="Q56" s="304"/>
      <c r="R56" s="204"/>
      <c r="S56" s="173"/>
      <c r="T56" s="174"/>
      <c r="U56" s="33"/>
      <c r="V56" s="58"/>
      <c r="W56" s="19"/>
      <c r="X56" s="58">
        <v>343.1</v>
      </c>
      <c r="Y56" s="59">
        <f t="shared" si="4"/>
        <v>343.1</v>
      </c>
    </row>
    <row r="57" spans="1:25" ht="20.100000000000001" customHeight="1">
      <c r="A57" s="10">
        <f t="shared" si="0"/>
        <v>56</v>
      </c>
      <c r="B57" s="10" t="s">
        <v>244</v>
      </c>
      <c r="C57" s="59">
        <f t="shared" si="3"/>
        <v>313.02</v>
      </c>
      <c r="D57" s="47"/>
      <c r="E57" s="179"/>
      <c r="F57" s="149"/>
      <c r="G57" s="180"/>
      <c r="H57" s="166"/>
      <c r="I57" s="24">
        <v>313.02</v>
      </c>
      <c r="J57" s="217"/>
      <c r="K57" s="203"/>
      <c r="L57" s="167"/>
      <c r="M57" s="168"/>
      <c r="N57" s="303"/>
      <c r="O57" s="350"/>
      <c r="P57" s="170"/>
      <c r="Q57" s="304"/>
      <c r="R57" s="204"/>
      <c r="S57" s="173"/>
      <c r="T57" s="174"/>
      <c r="U57" s="33"/>
      <c r="V57" s="58"/>
      <c r="W57" s="19"/>
      <c r="X57" s="58"/>
      <c r="Y57" s="59">
        <f t="shared" si="4"/>
        <v>313.02</v>
      </c>
    </row>
    <row r="58" spans="1:25" ht="20.100000000000001" customHeight="1">
      <c r="A58" s="10">
        <f t="shared" si="0"/>
        <v>57</v>
      </c>
      <c r="B58" s="10" t="s">
        <v>24</v>
      </c>
      <c r="C58" s="59">
        <f t="shared" si="3"/>
        <v>304.56</v>
      </c>
      <c r="D58" s="47">
        <v>304.56</v>
      </c>
      <c r="E58" s="179"/>
      <c r="F58" s="149"/>
      <c r="G58" s="180"/>
      <c r="H58" s="166"/>
      <c r="I58" s="24"/>
      <c r="J58" s="217"/>
      <c r="K58" s="203"/>
      <c r="L58" s="167"/>
      <c r="M58" s="168"/>
      <c r="N58" s="303"/>
      <c r="O58" s="350"/>
      <c r="P58" s="170"/>
      <c r="Q58" s="304"/>
      <c r="R58" s="204"/>
      <c r="S58" s="173"/>
      <c r="T58" s="174"/>
      <c r="U58" s="33"/>
      <c r="V58" s="58"/>
      <c r="W58" s="19"/>
      <c r="X58" s="58"/>
      <c r="Y58" s="59">
        <f t="shared" si="4"/>
        <v>304.56</v>
      </c>
    </row>
    <row r="59" spans="1:25" ht="20.100000000000001" customHeight="1">
      <c r="A59" s="10">
        <f t="shared" si="0"/>
        <v>58</v>
      </c>
      <c r="B59" s="10" t="s">
        <v>92</v>
      </c>
      <c r="C59" s="59">
        <f t="shared" si="3"/>
        <v>195.52</v>
      </c>
      <c r="D59" s="47"/>
      <c r="E59" s="179">
        <v>195.52</v>
      </c>
      <c r="F59" s="149"/>
      <c r="G59" s="216"/>
      <c r="H59" s="166"/>
      <c r="I59" s="24"/>
      <c r="J59" s="217"/>
      <c r="K59" s="203"/>
      <c r="L59" s="167"/>
      <c r="M59" s="168"/>
      <c r="N59" s="303"/>
      <c r="O59" s="350"/>
      <c r="P59" s="170"/>
      <c r="Q59" s="304"/>
      <c r="R59" s="204"/>
      <c r="S59" s="173"/>
      <c r="T59" s="174"/>
      <c r="U59" s="33"/>
      <c r="V59" s="58"/>
      <c r="W59" s="19"/>
      <c r="X59" s="58"/>
      <c r="Y59" s="59">
        <f t="shared" si="4"/>
        <v>195.52</v>
      </c>
    </row>
    <row r="60" spans="1:25" ht="20.100000000000001" customHeight="1">
      <c r="A60" s="10">
        <f t="shared" si="0"/>
        <v>59</v>
      </c>
      <c r="B60" s="10" t="s">
        <v>245</v>
      </c>
      <c r="C60" s="59">
        <f t="shared" si="3"/>
        <v>173.9</v>
      </c>
      <c r="D60" s="47"/>
      <c r="E60" s="179"/>
      <c r="F60" s="149"/>
      <c r="G60" s="216"/>
      <c r="H60" s="166"/>
      <c r="I60" s="24">
        <v>173.9</v>
      </c>
      <c r="J60" s="217"/>
      <c r="K60" s="203"/>
      <c r="L60" s="167"/>
      <c r="M60" s="168"/>
      <c r="N60" s="303"/>
      <c r="O60" s="350"/>
      <c r="P60" s="170"/>
      <c r="Q60" s="304"/>
      <c r="R60" s="204"/>
      <c r="S60" s="173"/>
      <c r="T60" s="174"/>
      <c r="U60" s="33"/>
      <c r="V60" s="58"/>
      <c r="W60" s="19"/>
      <c r="X60" s="58"/>
      <c r="Y60" s="59">
        <f t="shared" si="4"/>
        <v>173.9</v>
      </c>
    </row>
    <row r="61" spans="1:25" ht="20.100000000000001" customHeight="1">
      <c r="A61" s="10">
        <f t="shared" si="0"/>
        <v>60</v>
      </c>
      <c r="B61" s="10" t="s">
        <v>59</v>
      </c>
      <c r="C61" s="59">
        <f t="shared" si="3"/>
        <v>169.2</v>
      </c>
      <c r="D61" s="47">
        <v>169.2</v>
      </c>
      <c r="E61" s="179"/>
      <c r="F61" s="149"/>
      <c r="G61" s="216"/>
      <c r="H61" s="166"/>
      <c r="I61" s="24"/>
      <c r="J61" s="217"/>
      <c r="K61" s="203"/>
      <c r="L61" s="167"/>
      <c r="M61" s="168"/>
      <c r="N61" s="303"/>
      <c r="O61" s="350"/>
      <c r="P61" s="170"/>
      <c r="Q61" s="304"/>
      <c r="R61" s="204"/>
      <c r="S61" s="173"/>
      <c r="T61" s="174"/>
      <c r="U61" s="33"/>
      <c r="V61" s="58"/>
      <c r="W61" s="19"/>
      <c r="X61" s="58"/>
      <c r="Y61" s="59">
        <f t="shared" si="4"/>
        <v>169.2</v>
      </c>
    </row>
    <row r="62" spans="1:25" ht="20.100000000000001" customHeight="1">
      <c r="A62" s="10">
        <f t="shared" si="0"/>
        <v>61</v>
      </c>
      <c r="B62" s="10" t="s">
        <v>463</v>
      </c>
      <c r="C62" s="59">
        <f t="shared" si="3"/>
        <v>127.84</v>
      </c>
      <c r="D62" s="47"/>
      <c r="E62" s="179"/>
      <c r="F62" s="149"/>
      <c r="G62" s="180"/>
      <c r="H62" s="166"/>
      <c r="I62" s="24"/>
      <c r="J62" s="217"/>
      <c r="K62" s="203"/>
      <c r="L62" s="167"/>
      <c r="M62" s="168"/>
      <c r="N62" s="303"/>
      <c r="O62" s="350"/>
      <c r="P62" s="170"/>
      <c r="Q62" s="304"/>
      <c r="R62" s="204"/>
      <c r="S62" s="173"/>
      <c r="T62" s="174"/>
      <c r="U62" s="33"/>
      <c r="V62" s="58">
        <v>127.84</v>
      </c>
      <c r="W62" s="19"/>
      <c r="X62" s="58"/>
      <c r="Y62" s="59">
        <f t="shared" si="4"/>
        <v>127.84</v>
      </c>
    </row>
    <row r="63" spans="1:25" ht="20.100000000000001" customHeight="1">
      <c r="A63" s="10">
        <f t="shared" si="0"/>
        <v>62</v>
      </c>
      <c r="B63" s="10" t="s">
        <v>317</v>
      </c>
      <c r="C63" s="59">
        <f t="shared" si="3"/>
        <v>110.45</v>
      </c>
      <c r="D63" s="47"/>
      <c r="E63" s="179"/>
      <c r="F63" s="149"/>
      <c r="G63" s="216"/>
      <c r="H63" s="166"/>
      <c r="I63" s="24"/>
      <c r="J63" s="217"/>
      <c r="K63" s="203"/>
      <c r="L63" s="167">
        <v>110.45</v>
      </c>
      <c r="M63" s="168"/>
      <c r="N63" s="303"/>
      <c r="O63" s="350"/>
      <c r="P63" s="170"/>
      <c r="Q63" s="304"/>
      <c r="R63" s="204"/>
      <c r="S63" s="173"/>
      <c r="T63" s="174"/>
      <c r="U63" s="33"/>
      <c r="V63" s="58"/>
      <c r="W63" s="19"/>
      <c r="X63" s="58"/>
      <c r="Y63" s="59">
        <f t="shared" si="4"/>
        <v>110.45</v>
      </c>
    </row>
    <row r="64" spans="1:25" ht="20.100000000000001" customHeight="1">
      <c r="A64" s="10">
        <f t="shared" si="0"/>
        <v>63</v>
      </c>
      <c r="C64" s="59">
        <f t="shared" ref="C64:C65" si="5">SUM(D64:X64)</f>
        <v>0</v>
      </c>
      <c r="D64" s="47"/>
      <c r="E64" s="179"/>
      <c r="F64" s="149"/>
      <c r="G64" s="180"/>
      <c r="H64" s="166"/>
      <c r="I64" s="24"/>
      <c r="J64" s="217"/>
      <c r="K64" s="203"/>
      <c r="L64" s="167"/>
      <c r="M64" s="168"/>
      <c r="N64" s="303"/>
      <c r="O64" s="350"/>
      <c r="P64" s="170"/>
      <c r="Q64" s="304"/>
      <c r="R64" s="204"/>
      <c r="S64" s="173"/>
      <c r="T64" s="174"/>
      <c r="U64" s="33"/>
      <c r="V64" s="58"/>
      <c r="W64" s="19"/>
      <c r="X64" s="58"/>
      <c r="Y64" s="59">
        <f t="shared" ref="Y64:Y65" si="6">SUM(D64:X64)</f>
        <v>0</v>
      </c>
    </row>
    <row r="65" spans="1:25">
      <c r="A65" s="10">
        <f t="shared" si="0"/>
        <v>64</v>
      </c>
      <c r="C65" s="59">
        <f t="shared" si="5"/>
        <v>0</v>
      </c>
      <c r="D65" s="47"/>
      <c r="E65" s="179"/>
      <c r="F65" s="149"/>
      <c r="G65" s="180"/>
      <c r="H65" s="166"/>
      <c r="I65" s="24"/>
      <c r="J65" s="217"/>
      <c r="K65" s="203"/>
      <c r="L65" s="167"/>
      <c r="M65" s="168"/>
      <c r="N65" s="303"/>
      <c r="O65" s="350"/>
      <c r="P65" s="170"/>
      <c r="Q65" s="304"/>
      <c r="R65" s="204"/>
      <c r="S65" s="173"/>
      <c r="T65" s="174"/>
      <c r="U65" s="33"/>
      <c r="V65" s="58"/>
      <c r="W65" s="19"/>
      <c r="X65" s="58"/>
      <c r="Y65" s="59">
        <f t="shared" si="6"/>
        <v>0</v>
      </c>
    </row>
    <row r="66" spans="1:25">
      <c r="A66" s="10">
        <f t="shared" ref="A66:A73" si="7">SUM(A65+1)</f>
        <v>65</v>
      </c>
      <c r="C66" s="59">
        <f t="shared" ref="C66:C73" si="8">SUM(D66:X66)</f>
        <v>0</v>
      </c>
      <c r="D66" s="47"/>
      <c r="E66" s="179"/>
      <c r="F66" s="149"/>
      <c r="G66" s="180"/>
      <c r="H66" s="166"/>
      <c r="I66" s="24"/>
      <c r="J66" s="217"/>
      <c r="K66" s="203"/>
      <c r="L66" s="167"/>
      <c r="M66" s="168"/>
      <c r="N66" s="303"/>
      <c r="O66" s="350"/>
      <c r="P66" s="170"/>
      <c r="Q66" s="304"/>
      <c r="R66" s="204"/>
      <c r="S66" s="173"/>
      <c r="T66" s="174"/>
      <c r="U66" s="33"/>
      <c r="V66" s="58"/>
      <c r="W66" s="19"/>
      <c r="X66" s="58"/>
      <c r="Y66" s="59">
        <f t="shared" ref="Y66:Y74" si="9">SUM(D66:X66)</f>
        <v>0</v>
      </c>
    </row>
    <row r="67" spans="1:25">
      <c r="A67" s="10">
        <f t="shared" si="7"/>
        <v>66</v>
      </c>
      <c r="C67" s="59">
        <f t="shared" si="8"/>
        <v>0</v>
      </c>
      <c r="D67" s="47"/>
      <c r="E67" s="179"/>
      <c r="F67" s="149"/>
      <c r="G67" s="216"/>
      <c r="H67" s="166"/>
      <c r="I67" s="24"/>
      <c r="J67" s="217"/>
      <c r="K67" s="203"/>
      <c r="L67" s="167"/>
      <c r="M67" s="168"/>
      <c r="N67" s="303"/>
      <c r="O67" s="350"/>
      <c r="P67" s="170"/>
      <c r="Q67" s="304"/>
      <c r="R67" s="204"/>
      <c r="S67" s="173"/>
      <c r="T67" s="174"/>
      <c r="U67" s="33"/>
      <c r="V67" s="58"/>
      <c r="W67" s="19"/>
      <c r="X67" s="58"/>
      <c r="Y67" s="59">
        <f t="shared" si="9"/>
        <v>0</v>
      </c>
    </row>
    <row r="68" spans="1:25">
      <c r="A68" s="10">
        <f t="shared" si="7"/>
        <v>67</v>
      </c>
      <c r="C68" s="59">
        <f t="shared" si="8"/>
        <v>0</v>
      </c>
      <c r="D68" s="47"/>
      <c r="E68" s="179"/>
      <c r="F68" s="149"/>
      <c r="G68" s="180"/>
      <c r="H68" s="166"/>
      <c r="I68" s="24"/>
      <c r="J68" s="217"/>
      <c r="K68" s="203"/>
      <c r="L68" s="167"/>
      <c r="M68" s="168"/>
      <c r="N68" s="303"/>
      <c r="O68" s="350"/>
      <c r="P68" s="170"/>
      <c r="Q68" s="304"/>
      <c r="R68" s="204"/>
      <c r="S68" s="173"/>
      <c r="T68" s="174"/>
      <c r="U68" s="33"/>
      <c r="V68" s="58"/>
      <c r="W68" s="19"/>
      <c r="X68" s="58"/>
      <c r="Y68" s="59">
        <f t="shared" si="9"/>
        <v>0</v>
      </c>
    </row>
    <row r="69" spans="1:25">
      <c r="A69" s="10">
        <f t="shared" si="7"/>
        <v>68</v>
      </c>
      <c r="C69" s="59">
        <f t="shared" si="8"/>
        <v>0</v>
      </c>
      <c r="D69" s="47"/>
      <c r="E69" s="179"/>
      <c r="F69" s="149"/>
      <c r="G69" s="180"/>
      <c r="H69" s="166"/>
      <c r="I69" s="24"/>
      <c r="J69" s="217"/>
      <c r="K69" s="203"/>
      <c r="L69" s="167"/>
      <c r="M69" s="168"/>
      <c r="N69" s="303"/>
      <c r="O69" s="350"/>
      <c r="P69" s="170"/>
      <c r="Q69" s="304"/>
      <c r="R69" s="204"/>
      <c r="S69" s="173"/>
      <c r="T69" s="174"/>
      <c r="U69" s="33"/>
      <c r="V69" s="58"/>
      <c r="W69" s="19"/>
      <c r="X69" s="58"/>
      <c r="Y69" s="59">
        <f t="shared" si="9"/>
        <v>0</v>
      </c>
    </row>
    <row r="70" spans="1:25">
      <c r="A70" s="10">
        <f t="shared" si="7"/>
        <v>69</v>
      </c>
      <c r="C70" s="59">
        <f t="shared" si="8"/>
        <v>0</v>
      </c>
      <c r="D70" s="47"/>
      <c r="E70" s="179"/>
      <c r="F70" s="149"/>
      <c r="G70" s="180"/>
      <c r="H70" s="166"/>
      <c r="I70" s="24"/>
      <c r="J70" s="217"/>
      <c r="K70" s="203"/>
      <c r="L70" s="167"/>
      <c r="M70" s="168"/>
      <c r="N70" s="303"/>
      <c r="O70" s="350"/>
      <c r="P70" s="170"/>
      <c r="Q70" s="304"/>
      <c r="R70" s="204"/>
      <c r="S70" s="173"/>
      <c r="T70" s="174"/>
      <c r="U70" s="33"/>
      <c r="V70" s="58"/>
      <c r="W70" s="19"/>
      <c r="X70" s="58"/>
      <c r="Y70" s="59">
        <f t="shared" si="9"/>
        <v>0</v>
      </c>
    </row>
    <row r="71" spans="1:25">
      <c r="A71" s="10">
        <f t="shared" si="7"/>
        <v>70</v>
      </c>
      <c r="C71" s="59">
        <f t="shared" si="8"/>
        <v>0</v>
      </c>
      <c r="D71" s="47"/>
      <c r="E71" s="179"/>
      <c r="F71" s="149"/>
      <c r="G71" s="180"/>
      <c r="H71" s="166"/>
      <c r="I71" s="24"/>
      <c r="J71" s="217"/>
      <c r="K71" s="203"/>
      <c r="L71" s="167"/>
      <c r="M71" s="168"/>
      <c r="N71" s="303"/>
      <c r="O71" s="350"/>
      <c r="P71" s="170"/>
      <c r="Q71" s="304"/>
      <c r="R71" s="204"/>
      <c r="S71" s="173"/>
      <c r="T71" s="174"/>
      <c r="U71" s="33"/>
      <c r="V71" s="58"/>
      <c r="W71" s="19"/>
      <c r="X71" s="58"/>
      <c r="Y71" s="59">
        <f t="shared" si="9"/>
        <v>0</v>
      </c>
    </row>
    <row r="72" spans="1:25">
      <c r="A72" s="10">
        <f t="shared" si="7"/>
        <v>71</v>
      </c>
      <c r="C72" s="59">
        <f t="shared" si="8"/>
        <v>0</v>
      </c>
      <c r="D72" s="47"/>
      <c r="E72" s="179"/>
      <c r="F72" s="149"/>
      <c r="G72" s="216"/>
      <c r="H72" s="166"/>
      <c r="I72" s="24"/>
      <c r="J72" s="217"/>
      <c r="K72" s="203"/>
      <c r="L72" s="167"/>
      <c r="M72" s="168"/>
      <c r="N72" s="303"/>
      <c r="O72" s="350"/>
      <c r="P72" s="170"/>
      <c r="Q72" s="304"/>
      <c r="R72" s="204"/>
      <c r="S72" s="173"/>
      <c r="T72" s="174"/>
      <c r="U72" s="33"/>
      <c r="V72" s="58"/>
      <c r="W72" s="19"/>
      <c r="X72" s="58"/>
      <c r="Y72" s="59">
        <f t="shared" si="9"/>
        <v>0</v>
      </c>
    </row>
    <row r="73" spans="1:25">
      <c r="A73" s="10">
        <f t="shared" si="7"/>
        <v>72</v>
      </c>
      <c r="C73" s="59">
        <f t="shared" si="8"/>
        <v>0</v>
      </c>
      <c r="D73" s="47"/>
      <c r="E73" s="179"/>
      <c r="F73" s="149"/>
      <c r="G73" s="180"/>
      <c r="H73" s="166"/>
      <c r="I73" s="24"/>
      <c r="J73" s="217"/>
      <c r="K73" s="203"/>
      <c r="L73" s="167"/>
      <c r="M73" s="168"/>
      <c r="N73" s="303"/>
      <c r="O73" s="350"/>
      <c r="P73" s="170"/>
      <c r="Q73" s="304"/>
      <c r="R73" s="204"/>
      <c r="S73" s="173"/>
      <c r="T73" s="174"/>
      <c r="U73" s="33"/>
      <c r="V73" s="58"/>
      <c r="W73" s="19"/>
      <c r="X73" s="58"/>
      <c r="Y73" s="59">
        <f t="shared" si="9"/>
        <v>0</v>
      </c>
    </row>
    <row r="74" spans="1:25">
      <c r="C74" s="59">
        <f>SUM(D74:X74)</f>
        <v>0</v>
      </c>
      <c r="D74" s="47"/>
      <c r="E74" s="179"/>
      <c r="F74" s="149"/>
      <c r="G74" s="180"/>
      <c r="H74" s="166"/>
      <c r="I74" s="24"/>
      <c r="J74" s="217"/>
      <c r="K74" s="203"/>
      <c r="L74" s="167"/>
      <c r="M74" s="168"/>
      <c r="N74" s="303"/>
      <c r="O74" s="350"/>
      <c r="P74" s="170"/>
      <c r="Q74" s="304"/>
      <c r="R74" s="204"/>
      <c r="S74" s="173"/>
      <c r="T74" s="174"/>
      <c r="U74" s="33"/>
      <c r="V74" s="58"/>
      <c r="W74" s="19"/>
      <c r="X74" s="58"/>
      <c r="Y74" s="59">
        <f t="shared" si="9"/>
        <v>0</v>
      </c>
    </row>
    <row r="75" spans="1:25">
      <c r="C75" s="59"/>
      <c r="D75" s="47"/>
      <c r="E75" s="179"/>
      <c r="F75" s="149"/>
      <c r="G75" s="180"/>
      <c r="H75" s="166"/>
      <c r="I75" s="24"/>
      <c r="J75" s="217"/>
      <c r="K75" s="203"/>
      <c r="L75" s="167"/>
      <c r="M75" s="168"/>
      <c r="N75" s="303"/>
      <c r="O75" s="350"/>
      <c r="P75" s="170"/>
      <c r="Q75" s="304"/>
      <c r="R75" s="204"/>
      <c r="S75" s="173"/>
      <c r="T75" s="174"/>
      <c r="U75" s="33"/>
      <c r="V75" s="58"/>
      <c r="W75" s="19"/>
      <c r="X75" s="58"/>
      <c r="Y75" s="59">
        <f>SUM(D75:T75)</f>
        <v>0</v>
      </c>
    </row>
    <row r="76" spans="1:25">
      <c r="D76" s="47"/>
      <c r="E76" s="179"/>
      <c r="F76" s="149"/>
      <c r="G76" s="180"/>
      <c r="I76" s="24"/>
      <c r="J76" s="217"/>
      <c r="M76" s="52"/>
      <c r="N76" s="14"/>
      <c r="O76" s="353"/>
      <c r="P76" s="54"/>
      <c r="Q76" s="150"/>
      <c r="R76" s="181"/>
      <c r="S76" s="56"/>
      <c r="T76" s="62"/>
      <c r="W76" s="223"/>
      <c r="X76" s="139"/>
      <c r="Y76" s="185"/>
    </row>
    <row r="77" spans="1:25">
      <c r="D77" s="47"/>
      <c r="E77" s="179"/>
      <c r="F77" s="149"/>
      <c r="G77" s="180"/>
      <c r="I77" s="24"/>
      <c r="J77" s="217"/>
      <c r="M77" s="52"/>
      <c r="N77" s="14"/>
      <c r="O77" s="353"/>
      <c r="P77" s="54"/>
      <c r="Q77" s="150"/>
      <c r="R77" s="181"/>
      <c r="S77" s="56"/>
      <c r="T77" s="62"/>
      <c r="W77" s="223"/>
      <c r="X77" s="139"/>
      <c r="Y77" s="185"/>
    </row>
    <row r="78" spans="1:25">
      <c r="D78" s="47"/>
      <c r="E78" s="179"/>
      <c r="F78" s="149"/>
      <c r="G78" s="180"/>
      <c r="I78" s="24"/>
      <c r="J78" s="217"/>
      <c r="M78" s="52"/>
      <c r="N78" s="14"/>
      <c r="O78" s="353"/>
      <c r="P78" s="54"/>
      <c r="Q78" s="150"/>
      <c r="R78" s="181"/>
      <c r="S78" s="56"/>
      <c r="T78" s="62"/>
      <c r="W78" s="223"/>
      <c r="X78" s="139"/>
      <c r="Y78" s="185"/>
    </row>
    <row r="79" spans="1:25">
      <c r="D79" s="47"/>
      <c r="E79" s="179"/>
      <c r="F79" s="149"/>
      <c r="G79" s="180"/>
      <c r="I79" s="24"/>
      <c r="J79" s="217"/>
      <c r="M79" s="52"/>
      <c r="N79" s="14"/>
      <c r="O79" s="353"/>
      <c r="P79" s="54"/>
      <c r="Q79" s="150"/>
      <c r="R79" s="181"/>
      <c r="S79" s="56"/>
      <c r="T79" s="62"/>
      <c r="W79" s="223"/>
      <c r="X79" s="139"/>
      <c r="Y79" s="185"/>
    </row>
    <row r="80" spans="1:25">
      <c r="D80" s="47"/>
      <c r="E80" s="179"/>
      <c r="F80" s="149"/>
      <c r="G80" s="180"/>
      <c r="I80" s="24"/>
      <c r="J80" s="217"/>
      <c r="M80" s="52"/>
      <c r="N80" s="14"/>
      <c r="O80" s="353"/>
      <c r="P80" s="54"/>
      <c r="Q80" s="150"/>
      <c r="R80" s="181"/>
      <c r="S80" s="56"/>
      <c r="T80" s="62"/>
      <c r="W80" s="223"/>
      <c r="X80" s="139"/>
      <c r="Y80" s="185"/>
    </row>
    <row r="81" spans="4:25">
      <c r="D81" s="47"/>
      <c r="E81" s="179"/>
      <c r="F81" s="149"/>
      <c r="G81" s="180"/>
      <c r="I81" s="24"/>
      <c r="J81" s="217"/>
      <c r="M81" s="52"/>
      <c r="N81" s="14"/>
      <c r="O81" s="353"/>
      <c r="P81" s="54"/>
      <c r="Q81" s="150"/>
      <c r="R81" s="181"/>
      <c r="S81" s="56"/>
      <c r="T81" s="62"/>
      <c r="W81" s="223"/>
      <c r="X81" s="139"/>
      <c r="Y81" s="185"/>
    </row>
    <row r="82" spans="4:25">
      <c r="D82" s="47"/>
      <c r="E82" s="179"/>
      <c r="F82" s="149"/>
      <c r="G82" s="180"/>
      <c r="I82" s="24"/>
      <c r="J82" s="217"/>
      <c r="M82" s="52"/>
      <c r="N82" s="14"/>
      <c r="O82" s="353"/>
      <c r="P82" s="54"/>
      <c r="Q82" s="150"/>
      <c r="R82" s="181"/>
      <c r="S82" s="56"/>
      <c r="T82" s="62"/>
      <c r="W82" s="223"/>
      <c r="X82" s="139"/>
      <c r="Y82" s="185"/>
    </row>
    <row r="83" spans="4:25">
      <c r="D83" s="47"/>
      <c r="E83" s="179"/>
      <c r="F83" s="149"/>
      <c r="G83" s="180"/>
      <c r="I83" s="24"/>
      <c r="J83" s="217"/>
      <c r="M83" s="52"/>
      <c r="N83" s="14"/>
      <c r="O83" s="353"/>
      <c r="P83" s="54"/>
      <c r="Q83" s="150"/>
      <c r="R83" s="181"/>
      <c r="S83" s="56"/>
      <c r="T83" s="62"/>
      <c r="W83" s="223"/>
      <c r="X83" s="139"/>
      <c r="Y83" s="185"/>
    </row>
    <row r="84" spans="4:25">
      <c r="D84" s="47"/>
      <c r="E84" s="179"/>
      <c r="F84" s="149"/>
      <c r="G84" s="180"/>
      <c r="I84" s="24"/>
      <c r="J84" s="217"/>
      <c r="M84" s="52"/>
      <c r="N84" s="14"/>
      <c r="O84" s="353"/>
      <c r="P84" s="54"/>
      <c r="Q84" s="150"/>
      <c r="R84" s="181"/>
      <c r="S84" s="56"/>
      <c r="T84" s="62"/>
      <c r="W84" s="223"/>
      <c r="X84" s="139"/>
      <c r="Y84" s="185"/>
    </row>
    <row r="85" spans="4:25">
      <c r="D85" s="47"/>
      <c r="E85" s="179"/>
      <c r="F85" s="149"/>
      <c r="G85" s="180"/>
      <c r="I85" s="24"/>
      <c r="J85" s="217"/>
      <c r="M85" s="52"/>
      <c r="N85" s="14"/>
      <c r="O85" s="353"/>
      <c r="P85" s="54"/>
      <c r="Q85" s="150"/>
      <c r="R85" s="181"/>
      <c r="S85" s="56"/>
      <c r="T85" s="62"/>
      <c r="W85" s="223"/>
      <c r="X85" s="139"/>
      <c r="Y85" s="185"/>
    </row>
    <row r="86" spans="4:25">
      <c r="D86" s="47"/>
      <c r="E86" s="179"/>
      <c r="F86" s="149"/>
      <c r="G86" s="180"/>
      <c r="I86" s="24"/>
      <c r="J86" s="217"/>
      <c r="M86" s="52"/>
      <c r="N86" s="14"/>
      <c r="O86" s="353"/>
      <c r="P86" s="54"/>
      <c r="Q86" s="150"/>
      <c r="R86" s="181"/>
      <c r="S86" s="56"/>
      <c r="T86" s="62"/>
      <c r="W86" s="223"/>
      <c r="X86" s="139"/>
      <c r="Y86" s="185"/>
    </row>
    <row r="87" spans="4:25">
      <c r="D87" s="47"/>
      <c r="E87" s="179"/>
      <c r="F87" s="149"/>
      <c r="G87" s="180"/>
      <c r="I87" s="24"/>
      <c r="J87" s="217"/>
      <c r="M87" s="52"/>
      <c r="N87" s="14"/>
      <c r="O87" s="353"/>
      <c r="P87" s="54"/>
      <c r="Q87" s="150"/>
      <c r="R87" s="181"/>
      <c r="S87" s="56"/>
      <c r="T87" s="62"/>
      <c r="W87" s="223"/>
      <c r="X87" s="139"/>
      <c r="Y87" s="185"/>
    </row>
    <row r="88" spans="4:25">
      <c r="D88" s="47"/>
      <c r="E88" s="179"/>
      <c r="F88" s="149"/>
      <c r="G88" s="180"/>
      <c r="I88" s="24"/>
      <c r="J88" s="217"/>
      <c r="M88" s="52"/>
      <c r="N88" s="14"/>
      <c r="O88" s="353"/>
      <c r="P88" s="54"/>
      <c r="Q88" s="150"/>
      <c r="R88" s="181"/>
      <c r="S88" s="56"/>
      <c r="T88" s="62"/>
      <c r="W88" s="223"/>
      <c r="X88" s="139"/>
      <c r="Y88" s="185"/>
    </row>
    <row r="89" spans="4:25">
      <c r="D89" s="154"/>
      <c r="E89" s="183"/>
      <c r="F89" s="186"/>
      <c r="G89" s="187"/>
      <c r="I89" s="45"/>
      <c r="J89" s="346"/>
      <c r="M89" s="52"/>
      <c r="N89" s="14"/>
      <c r="O89" s="353"/>
      <c r="P89" s="54"/>
      <c r="Q89" s="150"/>
      <c r="R89" s="181"/>
      <c r="S89" s="56"/>
      <c r="T89" s="62"/>
      <c r="W89" s="223"/>
      <c r="X89" s="139"/>
      <c r="Y89" s="188"/>
    </row>
    <row r="90" spans="4:25">
      <c r="M90" s="52"/>
      <c r="N90" s="14"/>
      <c r="O90" s="353"/>
      <c r="P90" s="54"/>
      <c r="Q90" s="150"/>
      <c r="R90" s="181"/>
      <c r="S90" s="56"/>
      <c r="T90" s="62"/>
      <c r="W90" s="223"/>
      <c r="X90" s="139"/>
      <c r="Y90" s="10"/>
    </row>
    <row r="91" spans="4:25">
      <c r="S91" s="197"/>
      <c r="T91" s="137"/>
    </row>
    <row r="92" spans="4:25">
      <c r="S92" s="197"/>
    </row>
    <row r="93" spans="4:25">
      <c r="S93" s="197"/>
    </row>
    <row r="94" spans="4:25">
      <c r="S94" s="197"/>
    </row>
    <row r="95" spans="4:25">
      <c r="S95" s="197"/>
    </row>
    <row r="96" spans="4:25">
      <c r="S96" s="197"/>
    </row>
    <row r="97" spans="19:19">
      <c r="S97" s="197"/>
    </row>
    <row r="98" spans="19:19">
      <c r="S98" s="197"/>
    </row>
    <row r="99" spans="19:19">
      <c r="S99" s="197"/>
    </row>
    <row r="100" spans="19:19">
      <c r="S100" s="197"/>
    </row>
    <row r="101" spans="19:19">
      <c r="S101" s="197"/>
    </row>
    <row r="102" spans="19:19">
      <c r="S102" s="197"/>
    </row>
    <row r="103" spans="19:19">
      <c r="S103" s="197"/>
    </row>
    <row r="104" spans="19:19">
      <c r="S104" s="197"/>
    </row>
    <row r="105" spans="19:19">
      <c r="S105" s="197"/>
    </row>
    <row r="106" spans="19:19">
      <c r="S106" s="197"/>
    </row>
    <row r="107" spans="19:19">
      <c r="S107" s="197"/>
    </row>
    <row r="108" spans="19:19">
      <c r="S108" s="197"/>
    </row>
    <row r="109" spans="19:19">
      <c r="S109" s="197"/>
    </row>
    <row r="110" spans="19:19">
      <c r="S110" s="197"/>
    </row>
    <row r="111" spans="19:19">
      <c r="S111" s="197"/>
    </row>
    <row r="112" spans="19:19">
      <c r="S112" s="197"/>
    </row>
    <row r="113" spans="19:19">
      <c r="S113" s="197"/>
    </row>
    <row r="114" spans="19:19">
      <c r="S114" s="197"/>
    </row>
    <row r="115" spans="19:19">
      <c r="S115" s="197"/>
    </row>
    <row r="116" spans="19:19">
      <c r="S116" s="197"/>
    </row>
    <row r="117" spans="19:19">
      <c r="S117" s="197"/>
    </row>
    <row r="118" spans="19:19">
      <c r="S118" s="197"/>
    </row>
    <row r="119" spans="19:19">
      <c r="S119" s="197"/>
    </row>
    <row r="120" spans="19:19">
      <c r="S120" s="197"/>
    </row>
    <row r="121" spans="19:19">
      <c r="S121" s="197"/>
    </row>
    <row r="122" spans="19:19">
      <c r="S122" s="197"/>
    </row>
    <row r="123" spans="19:19">
      <c r="S123" s="197"/>
    </row>
    <row r="124" spans="19:19">
      <c r="S124" s="197"/>
    </row>
    <row r="125" spans="19:19">
      <c r="S125" s="197"/>
    </row>
    <row r="126" spans="19:19">
      <c r="S126" s="197"/>
    </row>
    <row r="127" spans="19:19">
      <c r="S127" s="197"/>
    </row>
    <row r="128" spans="19:19">
      <c r="S128" s="197"/>
    </row>
    <row r="129" spans="19:19">
      <c r="S129" s="197"/>
    </row>
    <row r="130" spans="19:19">
      <c r="S130" s="197"/>
    </row>
  </sheetData>
  <sortState ref="B2:Y63">
    <sortCondition descending="1" ref="Y2:Y63"/>
  </sortState>
  <pageMargins left="0.7" right="0.7" top="0.75" bottom="0.75" header="0.3" footer="0.3"/>
  <pageSetup scale="35" fitToHeight="0" orientation="landscape" horizontalDpi="4294967293" verticalDpi="4294967293" r:id="rId1"/>
  <rowBreaks count="1" manualBreakCount="1">
    <brk id="29" max="2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54"/>
  <sheetViews>
    <sheetView view="pageBreakPreview" zoomScale="60" zoomScaleNormal="90" workbookViewId="0"/>
  </sheetViews>
  <sheetFormatPr defaultRowHeight="15.75"/>
  <cols>
    <col min="1" max="1" width="6.140625" style="10" customWidth="1"/>
    <col min="2" max="2" width="23.85546875" style="10" customWidth="1"/>
    <col min="3" max="3" width="13.5703125" style="287" customWidth="1"/>
    <col min="4" max="4" width="13.7109375" style="189" customWidth="1"/>
    <col min="5" max="5" width="13.7109375" style="127" customWidth="1"/>
    <col min="6" max="6" width="13.7109375" style="190" customWidth="1"/>
    <col min="7" max="7" width="13.7109375" style="49" customWidth="1"/>
    <col min="8" max="8" width="13.7109375" style="50" customWidth="1"/>
    <col min="9" max="9" width="13.7109375" style="130" customWidth="1"/>
    <col min="10" max="10" width="13.7109375" style="347" customWidth="1"/>
    <col min="11" max="11" width="13.7109375" style="123" customWidth="1"/>
    <col min="12" max="12" width="13.7109375" style="51" customWidth="1"/>
    <col min="13" max="13" width="13.7109375" style="52" customWidth="1"/>
    <col min="14" max="14" width="13.7109375" style="53" customWidth="1"/>
    <col min="15" max="15" width="13.7109375" style="353" customWidth="1"/>
    <col min="16" max="16" width="13.7109375" style="181" customWidth="1"/>
    <col min="17" max="17" width="13.7109375" style="55" customWidth="1"/>
    <col min="18" max="20" width="13.7109375" style="125" customWidth="1"/>
    <col min="21" max="21" width="13.7109375" style="200" customWidth="1"/>
    <col min="22" max="22" width="13.7109375" style="221" customWidth="1"/>
    <col min="23" max="23" width="13.7109375" style="225" customWidth="1"/>
    <col min="24" max="24" width="13.7109375" style="139" customWidth="1"/>
    <col min="25" max="25" width="15.28515625" style="10" customWidth="1"/>
    <col min="26" max="26" width="9.140625" style="38"/>
    <col min="27" max="27" width="23.28515625" style="38" customWidth="1"/>
    <col min="28" max="28" width="13.140625" style="38" customWidth="1"/>
    <col min="29" max="29" width="9.140625" style="38"/>
    <col min="30" max="30" width="6.7109375" style="38" customWidth="1"/>
    <col min="31" max="31" width="21.28515625" style="38" customWidth="1"/>
    <col min="32" max="32" width="12.85546875" style="38" customWidth="1"/>
    <col min="33" max="16384" width="9.140625" style="38"/>
  </cols>
  <sheetData>
    <row r="1" spans="1:27" ht="81.75">
      <c r="B1" s="2" t="s">
        <v>25</v>
      </c>
      <c r="C1" s="291" t="s">
        <v>13</v>
      </c>
      <c r="D1" s="105" t="s">
        <v>52</v>
      </c>
      <c r="E1" s="198" t="s">
        <v>74</v>
      </c>
      <c r="F1" s="145" t="s">
        <v>41</v>
      </c>
      <c r="G1" s="108" t="s">
        <v>162</v>
      </c>
      <c r="H1" s="31" t="s">
        <v>198</v>
      </c>
      <c r="I1" s="109" t="s">
        <v>3</v>
      </c>
      <c r="J1" s="345" t="s">
        <v>261</v>
      </c>
      <c r="K1" s="265" t="s">
        <v>305</v>
      </c>
      <c r="L1" s="110" t="s">
        <v>17</v>
      </c>
      <c r="M1" s="111" t="s">
        <v>330</v>
      </c>
      <c r="N1" s="112" t="s">
        <v>5</v>
      </c>
      <c r="O1" s="354" t="s">
        <v>48</v>
      </c>
      <c r="P1" s="178" t="s">
        <v>6</v>
      </c>
      <c r="Q1" s="161" t="s">
        <v>44</v>
      </c>
      <c r="R1" s="114" t="s">
        <v>8</v>
      </c>
      <c r="S1" s="162" t="s">
        <v>46</v>
      </c>
      <c r="T1" s="115" t="s">
        <v>9</v>
      </c>
      <c r="U1" s="199" t="s">
        <v>436</v>
      </c>
      <c r="V1" s="214" t="s">
        <v>10</v>
      </c>
      <c r="W1" s="208" t="s">
        <v>466</v>
      </c>
      <c r="X1" s="118" t="s">
        <v>465</v>
      </c>
      <c r="Y1" s="163" t="s">
        <v>13</v>
      </c>
    </row>
    <row r="2" spans="1:27" ht="20.100000000000001" customHeight="1">
      <c r="A2" s="10">
        <v>1</v>
      </c>
      <c r="B2" s="10" t="s">
        <v>109</v>
      </c>
      <c r="C2" s="59">
        <f t="shared" ref="C2:C33" si="0">SUM(D2:X2)</f>
        <v>13086.39</v>
      </c>
      <c r="D2" s="47"/>
      <c r="E2" s="60">
        <v>1629.96</v>
      </c>
      <c r="F2" s="149">
        <v>1673.2</v>
      </c>
      <c r="G2" s="165">
        <v>161.68</v>
      </c>
      <c r="H2" s="166"/>
      <c r="I2" s="128"/>
      <c r="J2" s="217"/>
      <c r="K2" s="203"/>
      <c r="L2" s="167">
        <v>930.6</v>
      </c>
      <c r="M2" s="168"/>
      <c r="N2" s="169">
        <v>488.8</v>
      </c>
      <c r="O2" s="350">
        <v>1645.94</v>
      </c>
      <c r="P2" s="204"/>
      <c r="Q2" s="172"/>
      <c r="R2" s="205">
        <v>1867.97</v>
      </c>
      <c r="S2" s="173"/>
      <c r="T2" s="174"/>
      <c r="U2" s="33">
        <v>1449</v>
      </c>
      <c r="V2" s="58"/>
      <c r="W2" s="19">
        <v>990.76</v>
      </c>
      <c r="X2" s="58">
        <v>2248.48</v>
      </c>
      <c r="Y2" s="59">
        <f t="shared" ref="Y2:Y33" si="1">SUM(D2:X2)</f>
        <v>13086.39</v>
      </c>
    </row>
    <row r="3" spans="1:27" ht="20.100000000000001" customHeight="1">
      <c r="A3" s="10">
        <f t="shared" ref="A3:A25" si="2">SUM(A2+1)</f>
        <v>2</v>
      </c>
      <c r="B3" s="10" t="s">
        <v>136</v>
      </c>
      <c r="C3" s="59">
        <f t="shared" si="0"/>
        <v>10450.830000000002</v>
      </c>
      <c r="D3" s="47"/>
      <c r="E3" s="60"/>
      <c r="F3" s="149"/>
      <c r="G3" s="165"/>
      <c r="H3" s="166"/>
      <c r="I3" s="128"/>
      <c r="J3" s="217"/>
      <c r="K3" s="203"/>
      <c r="L3" s="167">
        <v>1184.4000000000001</v>
      </c>
      <c r="M3" s="168"/>
      <c r="N3" s="169">
        <v>782.08</v>
      </c>
      <c r="O3" s="350">
        <v>1936.4</v>
      </c>
      <c r="P3" s="204"/>
      <c r="Q3" s="172"/>
      <c r="R3" s="205"/>
      <c r="S3" s="360"/>
      <c r="T3" s="174">
        <v>1316</v>
      </c>
      <c r="U3" s="33">
        <v>315</v>
      </c>
      <c r="V3" s="58">
        <v>1621.31</v>
      </c>
      <c r="W3" s="19">
        <v>1340.44</v>
      </c>
      <c r="X3" s="58">
        <v>1955.2</v>
      </c>
      <c r="Y3" s="59">
        <f t="shared" si="1"/>
        <v>10450.830000000002</v>
      </c>
      <c r="AA3" s="38" t="s">
        <v>15</v>
      </c>
    </row>
    <row r="4" spans="1:27" ht="20.100000000000001" customHeight="1">
      <c r="A4" s="10">
        <f t="shared" si="2"/>
        <v>3</v>
      </c>
      <c r="B4" s="10" t="s">
        <v>274</v>
      </c>
      <c r="C4" s="59">
        <f t="shared" si="0"/>
        <v>9437.7000000000007</v>
      </c>
      <c r="D4" s="47"/>
      <c r="E4" s="60"/>
      <c r="F4" s="149"/>
      <c r="G4" s="165"/>
      <c r="H4" s="166"/>
      <c r="I4" s="128"/>
      <c r="J4" s="217">
        <v>727.09</v>
      </c>
      <c r="K4" s="203"/>
      <c r="L4" s="167"/>
      <c r="M4" s="168">
        <v>710.64</v>
      </c>
      <c r="N4" s="169">
        <v>195.52</v>
      </c>
      <c r="O4" s="350">
        <v>2226.86</v>
      </c>
      <c r="P4" s="204"/>
      <c r="Q4" s="172"/>
      <c r="R4" s="205">
        <v>968.58</v>
      </c>
      <c r="S4" s="360"/>
      <c r="T4" s="174">
        <v>1598</v>
      </c>
      <c r="U4" s="33"/>
      <c r="V4" s="58">
        <v>3011.01</v>
      </c>
      <c r="W4" s="19"/>
      <c r="X4" s="58"/>
      <c r="Y4" s="59">
        <f t="shared" si="1"/>
        <v>9437.7000000000007</v>
      </c>
    </row>
    <row r="5" spans="1:27" ht="20.100000000000001" customHeight="1">
      <c r="A5" s="10">
        <f t="shared" si="2"/>
        <v>4</v>
      </c>
      <c r="B5" s="10" t="s">
        <v>241</v>
      </c>
      <c r="C5" s="59">
        <f t="shared" si="0"/>
        <v>7843.99</v>
      </c>
      <c r="D5" s="47"/>
      <c r="E5" s="60"/>
      <c r="F5" s="149"/>
      <c r="G5" s="165"/>
      <c r="H5" s="166"/>
      <c r="I5" s="128">
        <v>1167.5</v>
      </c>
      <c r="J5" s="217"/>
      <c r="K5" s="203">
        <v>2096.58</v>
      </c>
      <c r="L5" s="167"/>
      <c r="M5" s="168"/>
      <c r="N5" s="169">
        <v>1075.4000000000001</v>
      </c>
      <c r="O5" s="350"/>
      <c r="P5" s="204"/>
      <c r="Q5" s="172">
        <v>2338.91</v>
      </c>
      <c r="R5" s="205"/>
      <c r="S5" s="360"/>
      <c r="T5" s="174"/>
      <c r="U5" s="33"/>
      <c r="V5" s="58"/>
      <c r="W5" s="19">
        <v>1165.5999999999999</v>
      </c>
      <c r="X5" s="58"/>
      <c r="Y5" s="59">
        <f t="shared" si="1"/>
        <v>7843.99</v>
      </c>
    </row>
    <row r="6" spans="1:27" ht="20.100000000000001" customHeight="1">
      <c r="A6" s="10">
        <f t="shared" si="2"/>
        <v>5</v>
      </c>
      <c r="B6" s="10" t="s">
        <v>111</v>
      </c>
      <c r="C6" s="59">
        <f t="shared" si="0"/>
        <v>7267.97</v>
      </c>
      <c r="D6" s="47"/>
      <c r="E6" s="60">
        <v>1198.5</v>
      </c>
      <c r="F6" s="149"/>
      <c r="G6" s="165"/>
      <c r="H6" s="166">
        <v>1556.64</v>
      </c>
      <c r="I6" s="128"/>
      <c r="J6" s="217">
        <v>727.09</v>
      </c>
      <c r="K6" s="203"/>
      <c r="L6" s="167"/>
      <c r="M6" s="168"/>
      <c r="N6" s="169"/>
      <c r="O6" s="350"/>
      <c r="P6" s="204">
        <v>2041.1</v>
      </c>
      <c r="Q6" s="172"/>
      <c r="R6" s="205"/>
      <c r="S6" s="360"/>
      <c r="T6" s="174"/>
      <c r="U6" s="33"/>
      <c r="V6" s="58"/>
      <c r="W6" s="19">
        <v>815.92</v>
      </c>
      <c r="X6" s="58">
        <v>928.72</v>
      </c>
      <c r="Y6" s="59">
        <f t="shared" si="1"/>
        <v>7267.97</v>
      </c>
    </row>
    <row r="7" spans="1:27" ht="20.100000000000001" customHeight="1">
      <c r="A7" s="10">
        <f t="shared" si="2"/>
        <v>6</v>
      </c>
      <c r="B7" s="10" t="s">
        <v>346</v>
      </c>
      <c r="C7" s="59">
        <f t="shared" si="0"/>
        <v>6869.09</v>
      </c>
      <c r="D7" s="47"/>
      <c r="E7" s="60"/>
      <c r="F7" s="149"/>
      <c r="G7" s="165"/>
      <c r="H7" s="166"/>
      <c r="I7" s="128"/>
      <c r="J7" s="217"/>
      <c r="K7" s="203"/>
      <c r="L7" s="167"/>
      <c r="M7" s="168">
        <v>406.08</v>
      </c>
      <c r="N7" s="169"/>
      <c r="O7" s="350"/>
      <c r="P7" s="204">
        <v>1378.41</v>
      </c>
      <c r="Q7" s="172">
        <v>3225.28</v>
      </c>
      <c r="R7" s="205"/>
      <c r="S7" s="360">
        <v>1859.32</v>
      </c>
      <c r="T7" s="174"/>
      <c r="U7" s="33"/>
      <c r="V7" s="58"/>
      <c r="W7" s="19"/>
      <c r="X7" s="58"/>
      <c r="Y7" s="59">
        <f t="shared" si="1"/>
        <v>6869.09</v>
      </c>
    </row>
    <row r="8" spans="1:27" ht="20.100000000000001" customHeight="1">
      <c r="A8" s="10">
        <f t="shared" si="2"/>
        <v>7</v>
      </c>
      <c r="B8" s="10" t="s">
        <v>151</v>
      </c>
      <c r="C8" s="59">
        <f t="shared" si="0"/>
        <v>6341.6399999999994</v>
      </c>
      <c r="D8" s="47"/>
      <c r="E8" s="60"/>
      <c r="F8" s="149">
        <v>2844.44</v>
      </c>
      <c r="G8" s="165"/>
      <c r="H8" s="166"/>
      <c r="I8" s="128"/>
      <c r="J8" s="217">
        <v>2237.1999999999998</v>
      </c>
      <c r="K8" s="203"/>
      <c r="L8" s="167"/>
      <c r="M8" s="168"/>
      <c r="N8" s="169"/>
      <c r="O8" s="350"/>
      <c r="P8" s="204"/>
      <c r="Q8" s="172"/>
      <c r="R8" s="205"/>
      <c r="S8" s="360"/>
      <c r="T8" s="174"/>
      <c r="U8" s="33">
        <v>1260</v>
      </c>
      <c r="V8" s="58"/>
      <c r="W8" s="19"/>
      <c r="X8" s="58"/>
      <c r="Y8" s="59">
        <f t="shared" si="1"/>
        <v>6341.6399999999994</v>
      </c>
    </row>
    <row r="9" spans="1:27" ht="20.100000000000001" customHeight="1">
      <c r="A9" s="10">
        <f t="shared" si="2"/>
        <v>8</v>
      </c>
      <c r="B9" s="10" t="s">
        <v>114</v>
      </c>
      <c r="C9" s="59">
        <f t="shared" si="0"/>
        <v>6020.14</v>
      </c>
      <c r="D9" s="47"/>
      <c r="E9" s="60">
        <v>191.76</v>
      </c>
      <c r="F9" s="149">
        <v>669.28</v>
      </c>
      <c r="G9" s="165"/>
      <c r="H9" s="166"/>
      <c r="I9" s="128"/>
      <c r="J9" s="217"/>
      <c r="K9" s="203"/>
      <c r="L9" s="167">
        <v>1438.2</v>
      </c>
      <c r="M9" s="168"/>
      <c r="N9" s="169"/>
      <c r="O9" s="350"/>
      <c r="P9" s="204"/>
      <c r="Q9" s="172"/>
      <c r="R9" s="205">
        <v>2352.2600000000002</v>
      </c>
      <c r="S9" s="360"/>
      <c r="T9" s="174"/>
      <c r="U9" s="33"/>
      <c r="V9" s="58"/>
      <c r="W9" s="19"/>
      <c r="X9" s="58">
        <v>1368.64</v>
      </c>
      <c r="Y9" s="59">
        <f t="shared" si="1"/>
        <v>6020.14</v>
      </c>
    </row>
    <row r="10" spans="1:27" ht="20.100000000000001" customHeight="1">
      <c r="A10" s="10">
        <f t="shared" si="2"/>
        <v>9</v>
      </c>
      <c r="B10" s="10" t="s">
        <v>153</v>
      </c>
      <c r="C10" s="59">
        <f t="shared" si="0"/>
        <v>6010.08</v>
      </c>
      <c r="D10" s="47"/>
      <c r="E10" s="60"/>
      <c r="F10" s="149">
        <v>1171.24</v>
      </c>
      <c r="G10" s="165"/>
      <c r="H10" s="166">
        <v>1353.6</v>
      </c>
      <c r="I10" s="128"/>
      <c r="J10" s="217">
        <v>223.72</v>
      </c>
      <c r="K10" s="203"/>
      <c r="L10" s="167"/>
      <c r="M10" s="168"/>
      <c r="N10" s="169"/>
      <c r="O10" s="350">
        <v>1065.02</v>
      </c>
      <c r="P10" s="204"/>
      <c r="Q10" s="172"/>
      <c r="R10" s="205">
        <v>1314.5</v>
      </c>
      <c r="S10" s="360"/>
      <c r="T10" s="174"/>
      <c r="U10" s="33">
        <v>882</v>
      </c>
      <c r="V10" s="58"/>
      <c r="W10" s="19"/>
      <c r="X10" s="58"/>
      <c r="Y10" s="59">
        <f t="shared" si="1"/>
        <v>6010.08</v>
      </c>
    </row>
    <row r="11" spans="1:27" ht="20.100000000000001" customHeight="1">
      <c r="A11" s="10">
        <f t="shared" si="2"/>
        <v>10</v>
      </c>
      <c r="B11" s="10" t="s">
        <v>292</v>
      </c>
      <c r="C11" s="59">
        <f t="shared" si="0"/>
        <v>5682.21</v>
      </c>
      <c r="D11" s="47"/>
      <c r="E11" s="60"/>
      <c r="F11" s="149"/>
      <c r="G11" s="165"/>
      <c r="H11" s="166"/>
      <c r="I11" s="128"/>
      <c r="J11" s="217"/>
      <c r="K11" s="203">
        <v>2250.7399999999998</v>
      </c>
      <c r="L11" s="167"/>
      <c r="M11" s="168"/>
      <c r="N11" s="169"/>
      <c r="O11" s="350"/>
      <c r="P11" s="204"/>
      <c r="Q11" s="172">
        <v>1814.67</v>
      </c>
      <c r="R11" s="205"/>
      <c r="S11" s="360">
        <v>1616.8</v>
      </c>
      <c r="T11" s="174"/>
      <c r="U11" s="33"/>
      <c r="V11" s="58"/>
      <c r="W11" s="19"/>
      <c r="X11" s="58"/>
      <c r="Y11" s="59">
        <f t="shared" si="1"/>
        <v>5682.21</v>
      </c>
    </row>
    <row r="12" spans="1:27" ht="20.100000000000001" customHeight="1">
      <c r="A12" s="10">
        <f t="shared" si="2"/>
        <v>11</v>
      </c>
      <c r="B12" s="10" t="s">
        <v>293</v>
      </c>
      <c r="C12" s="59">
        <f t="shared" si="0"/>
        <v>4914.79</v>
      </c>
      <c r="D12" s="47"/>
      <c r="E12" s="60"/>
      <c r="F12" s="149"/>
      <c r="G12" s="165"/>
      <c r="H12" s="166"/>
      <c r="I12" s="128"/>
      <c r="J12" s="217"/>
      <c r="K12" s="203">
        <v>1325.78</v>
      </c>
      <c r="L12" s="167"/>
      <c r="M12" s="168"/>
      <c r="N12" s="169"/>
      <c r="O12" s="350"/>
      <c r="P12" s="204"/>
      <c r="Q12" s="172">
        <v>3589.01</v>
      </c>
      <c r="R12" s="205"/>
      <c r="S12" s="360"/>
      <c r="T12" s="174"/>
      <c r="U12" s="33"/>
      <c r="V12" s="58"/>
      <c r="W12" s="19"/>
      <c r="X12" s="58"/>
      <c r="Y12" s="59">
        <f t="shared" si="1"/>
        <v>4914.79</v>
      </c>
    </row>
    <row r="13" spans="1:27" ht="20.100000000000001" customHeight="1">
      <c r="A13" s="10">
        <f t="shared" si="2"/>
        <v>12</v>
      </c>
      <c r="B13" s="10" t="s">
        <v>273</v>
      </c>
      <c r="C13" s="59">
        <f t="shared" si="0"/>
        <v>4710.72</v>
      </c>
      <c r="D13" s="47"/>
      <c r="E13" s="60"/>
      <c r="F13" s="149"/>
      <c r="G13" s="165"/>
      <c r="H13" s="166"/>
      <c r="I13" s="128"/>
      <c r="J13" s="217">
        <v>1230.46</v>
      </c>
      <c r="K13" s="203"/>
      <c r="L13" s="167"/>
      <c r="M13" s="168"/>
      <c r="N13" s="169"/>
      <c r="O13" s="350"/>
      <c r="P13" s="204"/>
      <c r="Q13" s="172"/>
      <c r="R13" s="205"/>
      <c r="S13" s="360"/>
      <c r="T13" s="174">
        <v>1880</v>
      </c>
      <c r="U13" s="33"/>
      <c r="V13" s="58">
        <v>1600.26</v>
      </c>
      <c r="W13" s="19"/>
      <c r="X13" s="58"/>
      <c r="Y13" s="59">
        <f t="shared" si="1"/>
        <v>4710.72</v>
      </c>
      <c r="AA13" s="364"/>
    </row>
    <row r="14" spans="1:27" ht="20.100000000000001" customHeight="1">
      <c r="A14" s="10">
        <f t="shared" si="2"/>
        <v>13</v>
      </c>
      <c r="B14" s="10" t="s">
        <v>179</v>
      </c>
      <c r="C14" s="59">
        <f t="shared" si="0"/>
        <v>4684.2</v>
      </c>
      <c r="D14" s="47"/>
      <c r="E14" s="60"/>
      <c r="F14" s="149"/>
      <c r="G14" s="165">
        <v>2522.1999999999998</v>
      </c>
      <c r="H14" s="166"/>
      <c r="I14" s="128"/>
      <c r="J14" s="217"/>
      <c r="K14" s="203"/>
      <c r="L14" s="167"/>
      <c r="M14" s="168"/>
      <c r="N14" s="169"/>
      <c r="O14" s="350"/>
      <c r="P14" s="204"/>
      <c r="Q14" s="172"/>
      <c r="R14" s="205"/>
      <c r="S14" s="360"/>
      <c r="T14" s="174">
        <v>2162</v>
      </c>
      <c r="U14" s="33"/>
      <c r="V14" s="58"/>
      <c r="W14" s="19"/>
      <c r="X14" s="58"/>
      <c r="Y14" s="59">
        <f t="shared" si="1"/>
        <v>4684.2</v>
      </c>
      <c r="AA14" s="364"/>
    </row>
    <row r="15" spans="1:27" ht="20.100000000000001" customHeight="1">
      <c r="A15" s="10">
        <f t="shared" si="2"/>
        <v>14</v>
      </c>
      <c r="B15" s="10" t="s">
        <v>345</v>
      </c>
      <c r="C15" s="59">
        <f t="shared" si="0"/>
        <v>4655.8200000000006</v>
      </c>
      <c r="D15" s="47"/>
      <c r="E15" s="60"/>
      <c r="F15" s="149"/>
      <c r="G15" s="165"/>
      <c r="H15" s="166"/>
      <c r="I15" s="128"/>
      <c r="J15" s="217"/>
      <c r="K15" s="203"/>
      <c r="L15" s="167"/>
      <c r="M15" s="168">
        <v>1167.48</v>
      </c>
      <c r="N15" s="169"/>
      <c r="O15" s="350">
        <v>1355.48</v>
      </c>
      <c r="P15" s="204"/>
      <c r="Q15" s="172">
        <v>2016.3</v>
      </c>
      <c r="R15" s="205"/>
      <c r="S15" s="360"/>
      <c r="T15" s="174"/>
      <c r="U15" s="33"/>
      <c r="V15" s="58"/>
      <c r="W15" s="19">
        <v>116.56</v>
      </c>
      <c r="X15" s="58"/>
      <c r="Y15" s="59">
        <f t="shared" si="1"/>
        <v>4655.8200000000006</v>
      </c>
      <c r="AA15" s="364"/>
    </row>
    <row r="16" spans="1:27" ht="20.100000000000001" customHeight="1">
      <c r="A16" s="10">
        <f t="shared" si="2"/>
        <v>15</v>
      </c>
      <c r="B16" s="10" t="s">
        <v>386</v>
      </c>
      <c r="C16" s="59">
        <f t="shared" si="0"/>
        <v>3947.98</v>
      </c>
      <c r="D16" s="47"/>
      <c r="E16" s="60"/>
      <c r="F16" s="149"/>
      <c r="G16" s="165"/>
      <c r="H16" s="166"/>
      <c r="I16" s="128"/>
      <c r="J16" s="217"/>
      <c r="K16" s="203"/>
      <c r="L16" s="167"/>
      <c r="M16" s="168"/>
      <c r="N16" s="169"/>
      <c r="O16" s="350"/>
      <c r="P16" s="204">
        <v>3446.02</v>
      </c>
      <c r="Q16" s="172"/>
      <c r="R16" s="205"/>
      <c r="S16" s="360"/>
      <c r="T16" s="174"/>
      <c r="U16" s="33"/>
      <c r="V16" s="58">
        <v>210.56</v>
      </c>
      <c r="W16" s="19">
        <v>291.39999999999998</v>
      </c>
      <c r="X16" s="58"/>
      <c r="Y16" s="59">
        <f t="shared" si="1"/>
        <v>3947.98</v>
      </c>
      <c r="AA16" s="364"/>
    </row>
    <row r="17" spans="1:27" ht="20.100000000000001" customHeight="1">
      <c r="A17" s="10">
        <f t="shared" si="2"/>
        <v>16</v>
      </c>
      <c r="B17" s="10" t="s">
        <v>385</v>
      </c>
      <c r="C17" s="59">
        <f t="shared" si="0"/>
        <v>3850.79</v>
      </c>
      <c r="D17" s="47"/>
      <c r="E17" s="60"/>
      <c r="F17" s="149"/>
      <c r="G17" s="165"/>
      <c r="H17" s="166"/>
      <c r="I17" s="128"/>
      <c r="J17" s="217"/>
      <c r="K17" s="203"/>
      <c r="L17" s="167"/>
      <c r="M17" s="168"/>
      <c r="N17" s="169"/>
      <c r="O17" s="350"/>
      <c r="P17" s="204">
        <v>3048.41</v>
      </c>
      <c r="Q17" s="172">
        <v>161.30000000000001</v>
      </c>
      <c r="R17" s="205"/>
      <c r="S17" s="360"/>
      <c r="T17" s="174"/>
      <c r="U17" s="33"/>
      <c r="V17" s="58"/>
      <c r="W17" s="19">
        <v>641.08000000000004</v>
      </c>
      <c r="X17" s="58"/>
      <c r="Y17" s="59">
        <f t="shared" si="1"/>
        <v>3850.79</v>
      </c>
      <c r="AA17" s="364"/>
    </row>
    <row r="18" spans="1:27" ht="20.100000000000001" customHeight="1">
      <c r="A18" s="10">
        <f t="shared" si="2"/>
        <v>17</v>
      </c>
      <c r="B18" s="10" t="s">
        <v>40</v>
      </c>
      <c r="C18" s="59">
        <f t="shared" si="0"/>
        <v>3753.42</v>
      </c>
      <c r="D18" s="47">
        <v>732.26</v>
      </c>
      <c r="E18" s="60"/>
      <c r="F18" s="149"/>
      <c r="G18" s="165"/>
      <c r="H18" s="166"/>
      <c r="I18" s="128"/>
      <c r="J18" s="217"/>
      <c r="K18" s="203"/>
      <c r="L18" s="167">
        <v>169.2</v>
      </c>
      <c r="M18" s="168">
        <v>964.44</v>
      </c>
      <c r="N18" s="169"/>
      <c r="O18" s="350"/>
      <c r="P18" s="204"/>
      <c r="Q18" s="172"/>
      <c r="R18" s="205">
        <v>1003.17</v>
      </c>
      <c r="S18" s="360"/>
      <c r="T18" s="174"/>
      <c r="U18" s="33"/>
      <c r="V18" s="58">
        <v>884.35</v>
      </c>
      <c r="W18" s="19"/>
      <c r="X18" s="58"/>
      <c r="Y18" s="59">
        <f t="shared" si="1"/>
        <v>3753.42</v>
      </c>
      <c r="AA18" s="364"/>
    </row>
    <row r="19" spans="1:27" ht="20.100000000000001" customHeight="1">
      <c r="A19" s="10">
        <f t="shared" si="2"/>
        <v>18</v>
      </c>
      <c r="B19" s="10" t="s">
        <v>181</v>
      </c>
      <c r="C19" s="59">
        <f t="shared" si="0"/>
        <v>3405.8</v>
      </c>
      <c r="D19" s="47"/>
      <c r="E19" s="60"/>
      <c r="F19" s="149"/>
      <c r="G19" s="165">
        <v>1713.8</v>
      </c>
      <c r="H19" s="166"/>
      <c r="I19" s="128"/>
      <c r="J19" s="217"/>
      <c r="K19" s="203"/>
      <c r="L19" s="167">
        <v>1692</v>
      </c>
      <c r="M19" s="168"/>
      <c r="N19" s="169"/>
      <c r="O19" s="350"/>
      <c r="P19" s="204"/>
      <c r="Q19" s="172"/>
      <c r="R19" s="205"/>
      <c r="S19" s="360"/>
      <c r="T19" s="174"/>
      <c r="U19" s="33"/>
      <c r="V19" s="58"/>
      <c r="W19" s="19"/>
      <c r="X19" s="58"/>
      <c r="Y19" s="59">
        <f t="shared" si="1"/>
        <v>3405.8</v>
      </c>
      <c r="AA19" s="364"/>
    </row>
    <row r="20" spans="1:27" ht="20.100000000000001" customHeight="1">
      <c r="A20" s="10">
        <v>19</v>
      </c>
      <c r="B20" s="10" t="s">
        <v>360</v>
      </c>
      <c r="C20" s="59">
        <f t="shared" si="0"/>
        <v>3387.01</v>
      </c>
      <c r="D20" s="47"/>
      <c r="E20" s="60"/>
      <c r="F20" s="149"/>
      <c r="G20" s="165"/>
      <c r="H20" s="166"/>
      <c r="I20" s="128"/>
      <c r="J20" s="217"/>
      <c r="K20" s="203"/>
      <c r="L20" s="167"/>
      <c r="M20" s="168"/>
      <c r="N20" s="169">
        <v>1955.2</v>
      </c>
      <c r="O20" s="350">
        <v>774.56</v>
      </c>
      <c r="P20" s="204"/>
      <c r="Q20" s="172"/>
      <c r="R20" s="205">
        <v>657.25</v>
      </c>
      <c r="S20" s="360"/>
      <c r="T20" s="174"/>
      <c r="U20" s="33"/>
      <c r="V20" s="58"/>
      <c r="W20" s="19"/>
      <c r="X20" s="58"/>
      <c r="Y20" s="59">
        <f t="shared" si="1"/>
        <v>3387.01</v>
      </c>
      <c r="AA20" s="364"/>
    </row>
    <row r="21" spans="1:27" ht="20.100000000000001" customHeight="1">
      <c r="A21" s="10">
        <v>20</v>
      </c>
      <c r="B21" s="10" t="s">
        <v>359</v>
      </c>
      <c r="C21" s="59">
        <f t="shared" si="0"/>
        <v>3380.26</v>
      </c>
      <c r="D21" s="47"/>
      <c r="E21" s="60"/>
      <c r="F21" s="149"/>
      <c r="G21" s="165"/>
      <c r="H21" s="166"/>
      <c r="I21" s="128"/>
      <c r="J21" s="217"/>
      <c r="K21" s="203"/>
      <c r="L21" s="167"/>
      <c r="M21" s="168"/>
      <c r="N21" s="169">
        <v>2248.5</v>
      </c>
      <c r="O21" s="350"/>
      <c r="P21" s="204"/>
      <c r="Q21" s="172"/>
      <c r="R21" s="205"/>
      <c r="S21" s="360">
        <v>1131.76</v>
      </c>
      <c r="T21" s="174"/>
      <c r="U21" s="33"/>
      <c r="V21" s="58"/>
      <c r="W21" s="19"/>
      <c r="X21" s="58"/>
      <c r="Y21" s="59">
        <f t="shared" si="1"/>
        <v>3380.26</v>
      </c>
      <c r="AA21" s="364"/>
    </row>
    <row r="22" spans="1:27" ht="20.100000000000001" customHeight="1">
      <c r="A22" s="10">
        <f t="shared" si="2"/>
        <v>21</v>
      </c>
      <c r="B22" s="10" t="s">
        <v>248</v>
      </c>
      <c r="C22" s="59">
        <f t="shared" si="0"/>
        <v>3270.47</v>
      </c>
      <c r="D22" s="47"/>
      <c r="E22" s="60"/>
      <c r="F22" s="149"/>
      <c r="G22" s="165"/>
      <c r="H22" s="166"/>
      <c r="I22" s="128">
        <v>101.52</v>
      </c>
      <c r="J22" s="217"/>
      <c r="K22" s="203">
        <v>709.14</v>
      </c>
      <c r="L22" s="167"/>
      <c r="M22" s="168"/>
      <c r="N22" s="169"/>
      <c r="O22" s="350"/>
      <c r="P22" s="204"/>
      <c r="Q22" s="172">
        <v>2459.81</v>
      </c>
      <c r="R22" s="205"/>
      <c r="S22" s="360"/>
      <c r="T22" s="174"/>
      <c r="U22" s="33"/>
      <c r="V22" s="58"/>
      <c r="W22" s="19"/>
      <c r="X22" s="58"/>
      <c r="Y22" s="59">
        <f t="shared" si="1"/>
        <v>3270.47</v>
      </c>
      <c r="AA22" s="364"/>
    </row>
    <row r="23" spans="1:27" ht="20.100000000000001" customHeight="1">
      <c r="A23" s="10">
        <f t="shared" si="2"/>
        <v>22</v>
      </c>
      <c r="B23" s="10" t="s">
        <v>318</v>
      </c>
      <c r="C23" s="59">
        <f t="shared" si="0"/>
        <v>3203.5199999999995</v>
      </c>
      <c r="D23" s="47"/>
      <c r="E23" s="60"/>
      <c r="F23" s="149"/>
      <c r="G23" s="165"/>
      <c r="H23" s="166"/>
      <c r="I23" s="128"/>
      <c r="J23" s="217"/>
      <c r="K23" s="203"/>
      <c r="L23" s="167">
        <v>676.8</v>
      </c>
      <c r="M23" s="168"/>
      <c r="N23" s="169"/>
      <c r="O23" s="350"/>
      <c r="P23" s="204"/>
      <c r="Q23" s="172"/>
      <c r="R23" s="205"/>
      <c r="S23" s="360"/>
      <c r="T23" s="174"/>
      <c r="U23" s="33"/>
      <c r="V23" s="58">
        <v>2526.7199999999998</v>
      </c>
      <c r="W23" s="19"/>
      <c r="X23" s="58"/>
      <c r="Y23" s="59">
        <f t="shared" si="1"/>
        <v>3203.5199999999995</v>
      </c>
      <c r="AA23" s="364"/>
    </row>
    <row r="24" spans="1:27" ht="20.100000000000001" customHeight="1">
      <c r="A24" s="10">
        <f>SUM(A23+1)</f>
        <v>23</v>
      </c>
      <c r="B24" s="10" t="s">
        <v>284</v>
      </c>
      <c r="C24" s="59">
        <f t="shared" si="0"/>
        <v>3024.37</v>
      </c>
      <c r="D24" s="47"/>
      <c r="E24" s="60"/>
      <c r="F24" s="149"/>
      <c r="G24" s="165"/>
      <c r="H24" s="166"/>
      <c r="I24" s="128"/>
      <c r="J24" s="217"/>
      <c r="K24" s="203"/>
      <c r="L24" s="167"/>
      <c r="M24" s="168"/>
      <c r="N24" s="169"/>
      <c r="O24" s="350"/>
      <c r="P24" s="204"/>
      <c r="Q24" s="172">
        <v>3024.37</v>
      </c>
      <c r="R24" s="205"/>
      <c r="S24" s="360"/>
      <c r="T24" s="174"/>
      <c r="U24" s="33"/>
      <c r="V24" s="58"/>
      <c r="W24" s="19"/>
      <c r="X24" s="58"/>
      <c r="Y24" s="59">
        <f t="shared" si="1"/>
        <v>3024.37</v>
      </c>
      <c r="AA24" s="364"/>
    </row>
    <row r="25" spans="1:27" ht="20.100000000000001" customHeight="1">
      <c r="A25" s="10">
        <f t="shared" si="2"/>
        <v>24</v>
      </c>
      <c r="B25" s="10" t="s">
        <v>219</v>
      </c>
      <c r="C25" s="59">
        <f t="shared" si="0"/>
        <v>2890.7200000000003</v>
      </c>
      <c r="D25" s="47"/>
      <c r="E25" s="60"/>
      <c r="F25" s="149"/>
      <c r="G25" s="165"/>
      <c r="H25" s="166">
        <v>135.36000000000001</v>
      </c>
      <c r="I25" s="128">
        <v>558.36</v>
      </c>
      <c r="J25" s="217"/>
      <c r="K25" s="203"/>
      <c r="L25" s="167"/>
      <c r="M25" s="168"/>
      <c r="N25" s="169"/>
      <c r="O25" s="350"/>
      <c r="P25" s="204"/>
      <c r="Q25" s="172"/>
      <c r="R25" s="205"/>
      <c r="S25" s="360"/>
      <c r="T25" s="174">
        <v>1504</v>
      </c>
      <c r="U25" s="33">
        <v>693</v>
      </c>
      <c r="V25" s="58"/>
      <c r="W25" s="19"/>
      <c r="X25" s="58"/>
      <c r="Y25" s="59">
        <f t="shared" si="1"/>
        <v>2890.7200000000003</v>
      </c>
      <c r="AA25" s="364"/>
    </row>
    <row r="26" spans="1:27" ht="20.100000000000001" customHeight="1">
      <c r="A26" s="10">
        <v>26</v>
      </c>
      <c r="B26" s="10" t="s">
        <v>217</v>
      </c>
      <c r="C26" s="59">
        <f t="shared" si="0"/>
        <v>2796.3</v>
      </c>
      <c r="D26" s="47"/>
      <c r="E26" s="60"/>
      <c r="F26" s="149"/>
      <c r="G26" s="165"/>
      <c r="H26" s="166">
        <v>541.44000000000005</v>
      </c>
      <c r="I26" s="128"/>
      <c r="J26" s="217"/>
      <c r="K26" s="203"/>
      <c r="L26" s="167"/>
      <c r="M26" s="168">
        <v>558.36</v>
      </c>
      <c r="N26" s="169"/>
      <c r="O26" s="350"/>
      <c r="P26" s="204">
        <v>1696.5</v>
      </c>
      <c r="Q26" s="172"/>
      <c r="R26" s="205"/>
      <c r="S26" s="360"/>
      <c r="T26" s="174"/>
      <c r="U26" s="33"/>
      <c r="V26" s="58"/>
      <c r="W26" s="19"/>
      <c r="X26" s="58"/>
      <c r="Y26" s="59">
        <f t="shared" si="1"/>
        <v>2796.3</v>
      </c>
      <c r="AA26" s="364"/>
    </row>
    <row r="27" spans="1:27" ht="20.100000000000001" customHeight="1">
      <c r="A27" s="10">
        <f>SUM(A26+1)</f>
        <v>27</v>
      </c>
      <c r="B27" s="10" t="s">
        <v>271</v>
      </c>
      <c r="C27" s="59">
        <f t="shared" si="0"/>
        <v>2572.7800000000002</v>
      </c>
      <c r="D27" s="47"/>
      <c r="E27" s="60"/>
      <c r="F27" s="149"/>
      <c r="G27" s="165"/>
      <c r="H27" s="166"/>
      <c r="I27" s="128"/>
      <c r="J27" s="217">
        <v>2572.7800000000002</v>
      </c>
      <c r="K27" s="203"/>
      <c r="L27" s="167"/>
      <c r="M27" s="168"/>
      <c r="N27" s="169"/>
      <c r="O27" s="350"/>
      <c r="P27" s="204"/>
      <c r="Q27" s="172"/>
      <c r="R27" s="205"/>
      <c r="S27" s="360"/>
      <c r="T27" s="174"/>
      <c r="U27" s="33"/>
      <c r="V27" s="58"/>
      <c r="W27" s="19"/>
      <c r="X27" s="58"/>
      <c r="Y27" s="59">
        <f t="shared" si="1"/>
        <v>2572.7800000000002</v>
      </c>
      <c r="AA27" s="364"/>
    </row>
    <row r="28" spans="1:27" ht="20.100000000000001" customHeight="1">
      <c r="A28" s="10">
        <f>SUM(A27+1)</f>
        <v>28</v>
      </c>
      <c r="B28" s="10" t="s">
        <v>247</v>
      </c>
      <c r="C28" s="59">
        <f t="shared" si="0"/>
        <v>2349.06</v>
      </c>
      <c r="D28" s="47"/>
      <c r="E28" s="60"/>
      <c r="F28" s="149"/>
      <c r="G28" s="165"/>
      <c r="H28" s="166"/>
      <c r="I28" s="128">
        <v>710.64</v>
      </c>
      <c r="J28" s="217"/>
      <c r="K28" s="203"/>
      <c r="L28" s="167"/>
      <c r="M28" s="168"/>
      <c r="N28" s="169"/>
      <c r="O28" s="350"/>
      <c r="P28" s="204">
        <v>106.03</v>
      </c>
      <c r="Q28" s="172">
        <v>1532.39</v>
      </c>
      <c r="R28" s="205"/>
      <c r="S28" s="360"/>
      <c r="T28" s="174"/>
      <c r="U28" s="33"/>
      <c r="V28" s="58"/>
      <c r="W28" s="19"/>
      <c r="X28" s="58"/>
      <c r="Y28" s="59">
        <f t="shared" si="1"/>
        <v>2349.06</v>
      </c>
    </row>
    <row r="29" spans="1:27" ht="20.100000000000001" customHeight="1">
      <c r="A29" s="10">
        <v>29</v>
      </c>
      <c r="B29" s="10" t="s">
        <v>107</v>
      </c>
      <c r="C29" s="59">
        <f t="shared" si="0"/>
        <v>2205.2399999999998</v>
      </c>
      <c r="D29" s="47"/>
      <c r="E29" s="60">
        <v>2205.2399999999998</v>
      </c>
      <c r="F29" s="149"/>
      <c r="G29" s="165"/>
      <c r="H29" s="166"/>
      <c r="I29" s="128"/>
      <c r="J29" s="217"/>
      <c r="K29" s="203"/>
      <c r="L29" s="167"/>
      <c r="M29" s="168"/>
      <c r="N29" s="169"/>
      <c r="O29" s="350"/>
      <c r="P29" s="204"/>
      <c r="Q29" s="172"/>
      <c r="R29" s="205"/>
      <c r="S29" s="360"/>
      <c r="T29" s="174"/>
      <c r="U29" s="33"/>
      <c r="V29" s="58"/>
      <c r="W29" s="19"/>
      <c r="X29" s="58"/>
      <c r="Y29" s="59">
        <f t="shared" si="1"/>
        <v>2205.2399999999998</v>
      </c>
    </row>
    <row r="30" spans="1:27" ht="20.100000000000001" customHeight="1">
      <c r="A30" s="10">
        <f>SUM(A29+1)</f>
        <v>30</v>
      </c>
      <c r="B30" s="10" t="s">
        <v>23</v>
      </c>
      <c r="C30" s="59">
        <f t="shared" si="0"/>
        <v>1945.8</v>
      </c>
      <c r="D30" s="47"/>
      <c r="E30" s="60"/>
      <c r="F30" s="149"/>
      <c r="G30" s="165"/>
      <c r="H30" s="166"/>
      <c r="I30" s="128"/>
      <c r="J30" s="217"/>
      <c r="K30" s="203"/>
      <c r="L30" s="167">
        <v>1945.8</v>
      </c>
      <c r="M30" s="168"/>
      <c r="N30" s="169"/>
      <c r="O30" s="350"/>
      <c r="P30" s="204"/>
      <c r="Q30" s="172"/>
      <c r="R30" s="205"/>
      <c r="S30" s="360"/>
      <c r="T30" s="174"/>
      <c r="U30" s="33"/>
      <c r="V30" s="58"/>
      <c r="W30" s="19"/>
      <c r="X30" s="58"/>
      <c r="Y30" s="59">
        <f t="shared" si="1"/>
        <v>1945.8</v>
      </c>
    </row>
    <row r="31" spans="1:27" ht="20.100000000000001" customHeight="1">
      <c r="A31" s="10">
        <f>SUM(A30+1)</f>
        <v>31</v>
      </c>
      <c r="B31" s="10" t="s">
        <v>108</v>
      </c>
      <c r="C31" s="59">
        <f t="shared" si="0"/>
        <v>1917.6</v>
      </c>
      <c r="D31" s="47"/>
      <c r="E31" s="60">
        <v>1917.6</v>
      </c>
      <c r="F31" s="149"/>
      <c r="G31" s="165"/>
      <c r="H31" s="166"/>
      <c r="I31" s="128"/>
      <c r="J31" s="217"/>
      <c r="K31" s="203"/>
      <c r="L31" s="167"/>
      <c r="M31" s="168"/>
      <c r="N31" s="169"/>
      <c r="O31" s="350"/>
      <c r="P31" s="204"/>
      <c r="Q31" s="172"/>
      <c r="R31" s="205"/>
      <c r="S31" s="360"/>
      <c r="T31" s="174"/>
      <c r="U31" s="33"/>
      <c r="V31" s="58"/>
      <c r="W31" s="19"/>
      <c r="X31" s="58"/>
      <c r="Y31" s="59">
        <f t="shared" si="1"/>
        <v>1917.6</v>
      </c>
    </row>
    <row r="32" spans="1:27" ht="20.100000000000001" customHeight="1">
      <c r="A32" s="10">
        <f>SUM(A31+1)</f>
        <v>32</v>
      </c>
      <c r="B32" s="10" t="s">
        <v>275</v>
      </c>
      <c r="C32" s="59">
        <f t="shared" si="0"/>
        <v>1901.62</v>
      </c>
      <c r="D32" s="47"/>
      <c r="E32" s="60"/>
      <c r="F32" s="149"/>
      <c r="G32" s="165"/>
      <c r="H32" s="166"/>
      <c r="I32" s="128"/>
      <c r="J32" s="217">
        <v>1901.62</v>
      </c>
      <c r="K32" s="203"/>
      <c r="L32" s="167"/>
      <c r="M32" s="168"/>
      <c r="N32" s="169"/>
      <c r="O32" s="350"/>
      <c r="P32" s="204"/>
      <c r="Q32" s="172"/>
      <c r="R32" s="205"/>
      <c r="S32" s="360"/>
      <c r="T32" s="174"/>
      <c r="U32" s="33"/>
      <c r="V32" s="58"/>
      <c r="W32" s="19"/>
      <c r="X32" s="58"/>
      <c r="Y32" s="59">
        <f t="shared" si="1"/>
        <v>1901.62</v>
      </c>
    </row>
    <row r="33" spans="1:25" ht="20.100000000000001" customHeight="1">
      <c r="A33" s="10">
        <f>SUM(A32+1)</f>
        <v>33</v>
      </c>
      <c r="B33" s="10" t="s">
        <v>180</v>
      </c>
      <c r="C33" s="59">
        <f t="shared" si="0"/>
        <v>1874.54</v>
      </c>
      <c r="D33" s="47"/>
      <c r="E33" s="60"/>
      <c r="F33" s="149"/>
      <c r="G33" s="165">
        <v>1390.44</v>
      </c>
      <c r="H33" s="166"/>
      <c r="I33" s="128"/>
      <c r="J33" s="217"/>
      <c r="K33" s="203"/>
      <c r="L33" s="167"/>
      <c r="M33" s="168"/>
      <c r="N33" s="169"/>
      <c r="O33" s="350">
        <v>484.1</v>
      </c>
      <c r="P33" s="204"/>
      <c r="Q33" s="172"/>
      <c r="R33" s="205"/>
      <c r="S33" s="360"/>
      <c r="T33" s="174"/>
      <c r="U33" s="33"/>
      <c r="V33" s="58"/>
      <c r="W33" s="19"/>
      <c r="X33" s="58"/>
      <c r="Y33" s="59">
        <f t="shared" si="1"/>
        <v>1874.54</v>
      </c>
    </row>
    <row r="34" spans="1:25" ht="20.100000000000001" customHeight="1">
      <c r="A34" s="10">
        <v>34</v>
      </c>
      <c r="B34" s="10" t="s">
        <v>182</v>
      </c>
      <c r="C34" s="59">
        <f t="shared" ref="C34:C65" si="3">SUM(D34:X34)</f>
        <v>1819.08</v>
      </c>
      <c r="D34" s="47"/>
      <c r="E34" s="60"/>
      <c r="F34" s="149"/>
      <c r="G34" s="165">
        <v>1067.08</v>
      </c>
      <c r="H34" s="166"/>
      <c r="I34" s="128"/>
      <c r="J34" s="217"/>
      <c r="K34" s="203"/>
      <c r="L34" s="167"/>
      <c r="M34" s="168"/>
      <c r="N34" s="169"/>
      <c r="O34" s="350"/>
      <c r="P34" s="204"/>
      <c r="Q34" s="172"/>
      <c r="R34" s="205"/>
      <c r="S34" s="360"/>
      <c r="T34" s="174">
        <v>752</v>
      </c>
      <c r="U34" s="33"/>
      <c r="V34" s="58"/>
      <c r="W34" s="19"/>
      <c r="X34" s="58"/>
      <c r="Y34" s="59">
        <f t="shared" ref="Y34:Y65" si="4">SUM(D34:X34)</f>
        <v>1819.08</v>
      </c>
    </row>
    <row r="35" spans="1:25" ht="20.100000000000001" customHeight="1">
      <c r="A35" s="10">
        <f t="shared" ref="A35:A78" si="5">SUM(A34+1)</f>
        <v>35</v>
      </c>
      <c r="B35" s="10" t="s">
        <v>112</v>
      </c>
      <c r="C35" s="59">
        <f t="shared" si="3"/>
        <v>1782.24</v>
      </c>
      <c r="D35" s="47"/>
      <c r="E35" s="60">
        <v>767.04</v>
      </c>
      <c r="F35" s="149"/>
      <c r="G35" s="165"/>
      <c r="H35" s="166"/>
      <c r="I35" s="128"/>
      <c r="J35" s="217"/>
      <c r="K35" s="203"/>
      <c r="L35" s="167"/>
      <c r="M35" s="168">
        <v>1015.2</v>
      </c>
      <c r="N35" s="169"/>
      <c r="O35" s="350"/>
      <c r="P35" s="204"/>
      <c r="Q35" s="172"/>
      <c r="R35" s="205"/>
      <c r="S35" s="360"/>
      <c r="T35" s="174"/>
      <c r="U35" s="33"/>
      <c r="V35" s="58"/>
      <c r="W35" s="19"/>
      <c r="X35" s="58"/>
      <c r="Y35" s="59">
        <f t="shared" si="4"/>
        <v>1782.24</v>
      </c>
    </row>
    <row r="36" spans="1:25" ht="20.100000000000001" customHeight="1">
      <c r="A36" s="10">
        <f t="shared" si="5"/>
        <v>36</v>
      </c>
      <c r="B36" s="10" t="s">
        <v>371</v>
      </c>
      <c r="C36" s="59">
        <f t="shared" si="3"/>
        <v>1731.1</v>
      </c>
      <c r="D36" s="47"/>
      <c r="E36" s="60"/>
      <c r="F36" s="149"/>
      <c r="G36" s="165"/>
      <c r="H36" s="166"/>
      <c r="I36" s="128"/>
      <c r="J36" s="217"/>
      <c r="K36" s="203"/>
      <c r="L36" s="167"/>
      <c r="M36" s="168"/>
      <c r="N36" s="169"/>
      <c r="O36" s="350">
        <v>193.64</v>
      </c>
      <c r="P36" s="204">
        <v>1537.46</v>
      </c>
      <c r="Q36" s="172"/>
      <c r="R36" s="205"/>
      <c r="S36" s="360"/>
      <c r="T36" s="174"/>
      <c r="U36" s="33"/>
      <c r="V36" s="58"/>
      <c r="W36" s="19"/>
      <c r="X36" s="58"/>
      <c r="Y36" s="59">
        <f t="shared" si="4"/>
        <v>1731.1</v>
      </c>
    </row>
    <row r="37" spans="1:25" ht="20.100000000000001" customHeight="1">
      <c r="A37" s="10">
        <f t="shared" si="5"/>
        <v>37</v>
      </c>
      <c r="B37" s="10" t="s">
        <v>472</v>
      </c>
      <c r="C37" s="59">
        <f t="shared" si="3"/>
        <v>1661.92</v>
      </c>
      <c r="D37" s="47"/>
      <c r="E37" s="60"/>
      <c r="F37" s="149"/>
      <c r="G37" s="165"/>
      <c r="H37" s="166"/>
      <c r="I37" s="128"/>
      <c r="J37" s="217"/>
      <c r="K37" s="203"/>
      <c r="L37" s="167"/>
      <c r="M37" s="168"/>
      <c r="N37" s="169"/>
      <c r="O37" s="350"/>
      <c r="P37" s="204"/>
      <c r="Q37" s="172"/>
      <c r="R37" s="205"/>
      <c r="S37" s="360"/>
      <c r="T37" s="174"/>
      <c r="U37" s="33"/>
      <c r="V37" s="58"/>
      <c r="W37" s="19"/>
      <c r="X37" s="58">
        <v>1661.92</v>
      </c>
      <c r="Y37" s="59">
        <f t="shared" si="4"/>
        <v>1661.92</v>
      </c>
    </row>
    <row r="38" spans="1:25" ht="20.100000000000001" customHeight="1">
      <c r="A38" s="10">
        <f t="shared" si="5"/>
        <v>38</v>
      </c>
      <c r="B38" s="10" t="s">
        <v>361</v>
      </c>
      <c r="C38" s="59">
        <f t="shared" si="3"/>
        <v>1661.9</v>
      </c>
      <c r="D38" s="47"/>
      <c r="E38" s="60"/>
      <c r="F38" s="149"/>
      <c r="G38" s="165"/>
      <c r="H38" s="166"/>
      <c r="I38" s="128"/>
      <c r="J38" s="217"/>
      <c r="K38" s="203"/>
      <c r="L38" s="167"/>
      <c r="M38" s="168"/>
      <c r="N38" s="169">
        <v>1661.9</v>
      </c>
      <c r="O38" s="350"/>
      <c r="P38" s="204"/>
      <c r="Q38" s="172"/>
      <c r="R38" s="205"/>
      <c r="S38" s="360"/>
      <c r="T38" s="174"/>
      <c r="U38" s="33"/>
      <c r="V38" s="58"/>
      <c r="W38" s="19"/>
      <c r="X38" s="58"/>
      <c r="Y38" s="59">
        <f t="shared" si="4"/>
        <v>1661.9</v>
      </c>
    </row>
    <row r="39" spans="1:25" ht="20.100000000000001" customHeight="1">
      <c r="A39" s="10">
        <f t="shared" si="5"/>
        <v>39</v>
      </c>
      <c r="B39" s="10" t="s">
        <v>66</v>
      </c>
      <c r="C39" s="59">
        <f t="shared" si="3"/>
        <v>1660.98</v>
      </c>
      <c r="D39" s="47">
        <v>1194.74</v>
      </c>
      <c r="E39" s="60"/>
      <c r="F39" s="149"/>
      <c r="G39" s="165"/>
      <c r="H39" s="166"/>
      <c r="I39" s="128"/>
      <c r="J39" s="217"/>
      <c r="K39" s="203"/>
      <c r="L39" s="167"/>
      <c r="M39" s="168"/>
      <c r="N39" s="169"/>
      <c r="O39" s="350"/>
      <c r="P39" s="204"/>
      <c r="Q39" s="172"/>
      <c r="R39" s="205"/>
      <c r="S39" s="360"/>
      <c r="T39" s="174"/>
      <c r="U39" s="33"/>
      <c r="V39" s="58"/>
      <c r="W39" s="19">
        <v>466.24</v>
      </c>
      <c r="X39" s="58"/>
      <c r="Y39" s="59">
        <f t="shared" si="4"/>
        <v>1660.98</v>
      </c>
    </row>
    <row r="40" spans="1:25" ht="20.100000000000001" customHeight="1">
      <c r="A40" s="10">
        <f t="shared" si="5"/>
        <v>40</v>
      </c>
      <c r="B40" s="10" t="s">
        <v>272</v>
      </c>
      <c r="C40" s="59">
        <f t="shared" si="3"/>
        <v>1566.04</v>
      </c>
      <c r="D40" s="47"/>
      <c r="E40" s="60"/>
      <c r="F40" s="149"/>
      <c r="G40" s="165"/>
      <c r="H40" s="166"/>
      <c r="I40" s="128"/>
      <c r="J40" s="217">
        <v>1566.04</v>
      </c>
      <c r="K40" s="203"/>
      <c r="L40" s="167"/>
      <c r="M40" s="168"/>
      <c r="N40" s="169"/>
      <c r="O40" s="350"/>
      <c r="P40" s="204"/>
      <c r="Q40" s="172"/>
      <c r="R40" s="205"/>
      <c r="S40" s="360"/>
      <c r="T40" s="174"/>
      <c r="U40" s="33"/>
      <c r="V40" s="58"/>
      <c r="W40" s="19"/>
      <c r="X40" s="58"/>
      <c r="Y40" s="59">
        <f t="shared" si="4"/>
        <v>1566.04</v>
      </c>
    </row>
    <row r="41" spans="1:25" ht="20.100000000000001" customHeight="1">
      <c r="A41" s="10">
        <f t="shared" si="5"/>
        <v>41</v>
      </c>
      <c r="B41" s="10" t="s">
        <v>152</v>
      </c>
      <c r="C41" s="59">
        <f t="shared" si="3"/>
        <v>1548.22</v>
      </c>
      <c r="D41" s="47"/>
      <c r="E41" s="60"/>
      <c r="F41" s="149">
        <v>1422.22</v>
      </c>
      <c r="G41" s="165"/>
      <c r="H41" s="166"/>
      <c r="I41" s="128"/>
      <c r="J41" s="217"/>
      <c r="K41" s="203"/>
      <c r="L41" s="167"/>
      <c r="M41" s="168"/>
      <c r="N41" s="169"/>
      <c r="O41" s="350"/>
      <c r="P41" s="204"/>
      <c r="Q41" s="172"/>
      <c r="R41" s="205"/>
      <c r="S41" s="360"/>
      <c r="T41" s="174"/>
      <c r="U41" s="33">
        <v>126</v>
      </c>
      <c r="V41" s="58"/>
      <c r="W41" s="19"/>
      <c r="X41" s="58"/>
      <c r="Y41" s="59">
        <f t="shared" si="4"/>
        <v>1548.22</v>
      </c>
    </row>
    <row r="42" spans="1:25" ht="20.100000000000001" customHeight="1">
      <c r="A42" s="10">
        <f t="shared" si="5"/>
        <v>42</v>
      </c>
      <c r="B42" s="10" t="s">
        <v>246</v>
      </c>
      <c r="C42" s="59">
        <f t="shared" si="3"/>
        <v>1446.85</v>
      </c>
      <c r="D42" s="47"/>
      <c r="E42" s="60"/>
      <c r="F42" s="149"/>
      <c r="G42" s="165"/>
      <c r="H42" s="166"/>
      <c r="I42" s="128">
        <v>1015.2</v>
      </c>
      <c r="J42" s="217"/>
      <c r="K42" s="203">
        <v>431.65</v>
      </c>
      <c r="L42" s="167"/>
      <c r="M42" s="168"/>
      <c r="N42" s="169"/>
      <c r="O42" s="350"/>
      <c r="P42" s="204"/>
      <c r="Q42" s="172"/>
      <c r="R42" s="205"/>
      <c r="S42" s="360"/>
      <c r="T42" s="174"/>
      <c r="U42" s="33"/>
      <c r="V42" s="58"/>
      <c r="W42" s="19"/>
      <c r="X42" s="58"/>
      <c r="Y42" s="59">
        <f t="shared" si="4"/>
        <v>1446.85</v>
      </c>
    </row>
    <row r="43" spans="1:25" ht="20.100000000000001" customHeight="1">
      <c r="A43" s="10">
        <f t="shared" si="5"/>
        <v>43</v>
      </c>
      <c r="B43" s="10" t="s">
        <v>187</v>
      </c>
      <c r="C43" s="59">
        <f t="shared" si="3"/>
        <v>1368.6</v>
      </c>
      <c r="D43" s="47"/>
      <c r="E43" s="60"/>
      <c r="F43" s="149"/>
      <c r="G43" s="165"/>
      <c r="H43" s="166"/>
      <c r="I43" s="128"/>
      <c r="J43" s="217"/>
      <c r="K43" s="203"/>
      <c r="L43" s="167"/>
      <c r="M43" s="168"/>
      <c r="N43" s="169">
        <v>1368.6</v>
      </c>
      <c r="O43" s="350"/>
      <c r="P43" s="204"/>
      <c r="Q43" s="172"/>
      <c r="R43" s="205"/>
      <c r="S43" s="360"/>
      <c r="T43" s="174"/>
      <c r="U43" s="33"/>
      <c r="V43" s="58"/>
      <c r="W43" s="19"/>
      <c r="X43" s="58"/>
      <c r="Y43" s="59">
        <f t="shared" si="4"/>
        <v>1368.6</v>
      </c>
    </row>
    <row r="44" spans="1:25" ht="20.100000000000001" customHeight="1">
      <c r="A44" s="10">
        <f t="shared" si="5"/>
        <v>44</v>
      </c>
      <c r="B44" s="10" t="s">
        <v>429</v>
      </c>
      <c r="C44" s="59">
        <f t="shared" si="3"/>
        <v>1347.28</v>
      </c>
      <c r="D44" s="47"/>
      <c r="E44" s="60"/>
      <c r="F44" s="149"/>
      <c r="G44" s="165"/>
      <c r="H44" s="166"/>
      <c r="I44" s="128"/>
      <c r="J44" s="217"/>
      <c r="K44" s="203"/>
      <c r="L44" s="167"/>
      <c r="M44" s="168"/>
      <c r="N44" s="169"/>
      <c r="O44" s="350"/>
      <c r="P44" s="204"/>
      <c r="Q44" s="172"/>
      <c r="R44" s="205"/>
      <c r="S44" s="360">
        <v>1347.28</v>
      </c>
      <c r="T44" s="174"/>
      <c r="U44" s="33"/>
      <c r="V44" s="58"/>
      <c r="W44" s="19"/>
      <c r="X44" s="58"/>
      <c r="Y44" s="59">
        <f t="shared" si="4"/>
        <v>1347.28</v>
      </c>
    </row>
    <row r="45" spans="1:25" ht="20.100000000000001" customHeight="1">
      <c r="A45" s="10">
        <f t="shared" si="5"/>
        <v>45</v>
      </c>
      <c r="B45" s="10" t="s">
        <v>110</v>
      </c>
      <c r="C45" s="59">
        <f t="shared" si="3"/>
        <v>1198.5</v>
      </c>
      <c r="D45" s="47"/>
      <c r="E45" s="60">
        <v>1198.5</v>
      </c>
      <c r="F45" s="149"/>
      <c r="G45" s="165"/>
      <c r="H45" s="166"/>
      <c r="I45" s="128"/>
      <c r="J45" s="217"/>
      <c r="K45" s="203"/>
      <c r="L45" s="167"/>
      <c r="M45" s="168"/>
      <c r="N45" s="169"/>
      <c r="O45" s="350"/>
      <c r="P45" s="204"/>
      <c r="Q45" s="172"/>
      <c r="R45" s="205"/>
      <c r="S45" s="360"/>
      <c r="T45" s="174"/>
      <c r="U45" s="33"/>
      <c r="V45" s="58"/>
      <c r="W45" s="19"/>
      <c r="X45" s="58"/>
      <c r="Y45" s="59">
        <f t="shared" si="4"/>
        <v>1198.5</v>
      </c>
    </row>
    <row r="46" spans="1:25" ht="20.100000000000001" customHeight="1">
      <c r="A46" s="10">
        <f t="shared" si="5"/>
        <v>46</v>
      </c>
      <c r="B46" s="10" t="s">
        <v>214</v>
      </c>
      <c r="C46" s="59">
        <f t="shared" si="3"/>
        <v>1150.56</v>
      </c>
      <c r="D46" s="47"/>
      <c r="E46" s="60"/>
      <c r="F46" s="149"/>
      <c r="G46" s="165"/>
      <c r="H46" s="166">
        <v>1150.56</v>
      </c>
      <c r="I46" s="128"/>
      <c r="J46" s="217"/>
      <c r="K46" s="203"/>
      <c r="L46" s="167"/>
      <c r="M46" s="168"/>
      <c r="N46" s="169"/>
      <c r="O46" s="350"/>
      <c r="P46" s="204"/>
      <c r="Q46" s="172"/>
      <c r="R46" s="205"/>
      <c r="S46" s="360"/>
      <c r="T46" s="174"/>
      <c r="U46" s="33"/>
      <c r="V46" s="58"/>
      <c r="W46" s="19"/>
      <c r="X46" s="58"/>
      <c r="Y46" s="59">
        <f t="shared" si="4"/>
        <v>1150.56</v>
      </c>
    </row>
    <row r="47" spans="1:25" ht="20.100000000000001" customHeight="1">
      <c r="A47" s="10">
        <f t="shared" si="5"/>
        <v>47</v>
      </c>
      <c r="B47" s="10" t="s">
        <v>65</v>
      </c>
      <c r="C47" s="59">
        <f t="shared" si="3"/>
        <v>1117.6600000000001</v>
      </c>
      <c r="D47" s="47">
        <v>1117.6600000000001</v>
      </c>
      <c r="E47" s="60"/>
      <c r="F47" s="149"/>
      <c r="G47" s="165"/>
      <c r="H47" s="166"/>
      <c r="I47" s="128"/>
      <c r="J47" s="217"/>
      <c r="K47" s="203"/>
      <c r="L47" s="167"/>
      <c r="M47" s="168"/>
      <c r="N47" s="169"/>
      <c r="O47" s="350"/>
      <c r="P47" s="204"/>
      <c r="Q47" s="172"/>
      <c r="R47" s="205"/>
      <c r="S47" s="360"/>
      <c r="T47" s="174"/>
      <c r="U47" s="33"/>
      <c r="V47" s="58"/>
      <c r="W47" s="19"/>
      <c r="X47" s="58"/>
      <c r="Y47" s="59">
        <f t="shared" si="4"/>
        <v>1117.6600000000001</v>
      </c>
    </row>
    <row r="48" spans="1:25" ht="20.100000000000001" customHeight="1">
      <c r="A48" s="10">
        <f t="shared" si="5"/>
        <v>48</v>
      </c>
      <c r="B48" s="10" t="s">
        <v>234</v>
      </c>
      <c r="C48" s="59">
        <f t="shared" si="3"/>
        <v>1116.72</v>
      </c>
      <c r="D48" s="47"/>
      <c r="E48" s="60"/>
      <c r="F48" s="149"/>
      <c r="G48" s="165"/>
      <c r="H48" s="166"/>
      <c r="I48" s="128">
        <v>1116.72</v>
      </c>
      <c r="J48" s="217"/>
      <c r="K48" s="203"/>
      <c r="L48" s="167"/>
      <c r="M48" s="168"/>
      <c r="N48" s="169"/>
      <c r="O48" s="350"/>
      <c r="P48" s="204"/>
      <c r="Q48" s="172"/>
      <c r="R48" s="205"/>
      <c r="S48" s="360"/>
      <c r="T48" s="174"/>
      <c r="U48" s="33"/>
      <c r="V48" s="58"/>
      <c r="W48" s="19"/>
      <c r="X48" s="58"/>
      <c r="Y48" s="59">
        <f t="shared" si="4"/>
        <v>1116.72</v>
      </c>
    </row>
    <row r="49" spans="1:25" ht="20.100000000000001" customHeight="1">
      <c r="A49" s="10">
        <f t="shared" si="5"/>
        <v>49</v>
      </c>
      <c r="B49" s="10" t="s">
        <v>22</v>
      </c>
      <c r="C49" s="59">
        <f t="shared" si="3"/>
        <v>1087.3899999999999</v>
      </c>
      <c r="D49" s="47"/>
      <c r="E49" s="60"/>
      <c r="F49" s="149"/>
      <c r="G49" s="165">
        <v>776.06</v>
      </c>
      <c r="H49" s="166"/>
      <c r="I49" s="128"/>
      <c r="J49" s="217"/>
      <c r="K49" s="203"/>
      <c r="L49" s="167"/>
      <c r="M49" s="168"/>
      <c r="N49" s="169"/>
      <c r="O49" s="350"/>
      <c r="P49" s="204"/>
      <c r="Q49" s="172"/>
      <c r="R49" s="205">
        <v>311.33</v>
      </c>
      <c r="S49" s="360"/>
      <c r="T49" s="174"/>
      <c r="U49" s="33"/>
      <c r="V49" s="58"/>
      <c r="W49" s="19"/>
      <c r="X49" s="58"/>
      <c r="Y49" s="59">
        <f t="shared" si="4"/>
        <v>1087.3899999999999</v>
      </c>
    </row>
    <row r="50" spans="1:25" ht="20.100000000000001" customHeight="1">
      <c r="A50" s="10">
        <f t="shared" si="5"/>
        <v>50</v>
      </c>
      <c r="B50" s="10" t="s">
        <v>451</v>
      </c>
      <c r="C50" s="59">
        <f t="shared" si="3"/>
        <v>1071</v>
      </c>
      <c r="D50" s="47"/>
      <c r="E50" s="60"/>
      <c r="F50" s="149"/>
      <c r="G50" s="165"/>
      <c r="H50" s="166"/>
      <c r="I50" s="128"/>
      <c r="J50" s="217"/>
      <c r="K50" s="203"/>
      <c r="L50" s="167"/>
      <c r="M50" s="168"/>
      <c r="N50" s="169"/>
      <c r="O50" s="350"/>
      <c r="P50" s="204"/>
      <c r="Q50" s="172"/>
      <c r="R50" s="205"/>
      <c r="S50" s="360"/>
      <c r="T50" s="174"/>
      <c r="U50" s="33">
        <v>1071</v>
      </c>
      <c r="V50" s="58"/>
      <c r="W50" s="19"/>
      <c r="X50" s="58"/>
      <c r="Y50" s="59">
        <f t="shared" si="4"/>
        <v>1071</v>
      </c>
    </row>
    <row r="51" spans="1:25" ht="20.100000000000001" customHeight="1">
      <c r="A51" s="10">
        <f t="shared" si="5"/>
        <v>51</v>
      </c>
      <c r="B51" s="10" t="s">
        <v>453</v>
      </c>
      <c r="C51" s="59">
        <f t="shared" si="3"/>
        <v>928.72</v>
      </c>
      <c r="D51" s="47"/>
      <c r="E51" s="60"/>
      <c r="F51" s="149"/>
      <c r="G51" s="165"/>
      <c r="H51" s="166"/>
      <c r="I51" s="128"/>
      <c r="J51" s="217"/>
      <c r="K51" s="203"/>
      <c r="L51" s="167"/>
      <c r="M51" s="168"/>
      <c r="N51" s="169"/>
      <c r="O51" s="350"/>
      <c r="P51" s="204"/>
      <c r="Q51" s="172"/>
      <c r="R51" s="205"/>
      <c r="S51" s="360"/>
      <c r="T51" s="174"/>
      <c r="U51" s="33"/>
      <c r="V51" s="58"/>
      <c r="W51" s="19"/>
      <c r="X51" s="58">
        <v>928.72</v>
      </c>
      <c r="Y51" s="59">
        <f t="shared" si="4"/>
        <v>928.72</v>
      </c>
    </row>
    <row r="52" spans="1:25" ht="20.100000000000001" customHeight="1">
      <c r="A52" s="10">
        <f t="shared" si="5"/>
        <v>52</v>
      </c>
      <c r="B52" s="10" t="s">
        <v>430</v>
      </c>
      <c r="C52" s="59">
        <f t="shared" si="3"/>
        <v>889.24</v>
      </c>
      <c r="D52" s="47"/>
      <c r="E52" s="60"/>
      <c r="F52" s="149"/>
      <c r="G52" s="165"/>
      <c r="H52" s="166"/>
      <c r="I52" s="128"/>
      <c r="J52" s="217"/>
      <c r="K52" s="203"/>
      <c r="L52" s="167"/>
      <c r="M52" s="168"/>
      <c r="N52" s="169"/>
      <c r="O52" s="350"/>
      <c r="P52" s="204"/>
      <c r="Q52" s="172"/>
      <c r="R52" s="205"/>
      <c r="S52" s="360">
        <v>889.24</v>
      </c>
      <c r="T52" s="174"/>
      <c r="U52" s="33"/>
      <c r="V52" s="58"/>
      <c r="W52" s="19"/>
      <c r="X52" s="58"/>
      <c r="Y52" s="59">
        <f t="shared" si="4"/>
        <v>889.24</v>
      </c>
    </row>
    <row r="53" spans="1:25" ht="20.100000000000001" customHeight="1">
      <c r="A53" s="10">
        <f t="shared" si="5"/>
        <v>53</v>
      </c>
      <c r="B53" s="10" t="s">
        <v>215</v>
      </c>
      <c r="C53" s="59">
        <f t="shared" si="3"/>
        <v>846</v>
      </c>
      <c r="D53" s="47"/>
      <c r="E53" s="60"/>
      <c r="F53" s="149"/>
      <c r="G53" s="165"/>
      <c r="H53" s="166">
        <v>846</v>
      </c>
      <c r="I53" s="128"/>
      <c r="J53" s="217"/>
      <c r="K53" s="203"/>
      <c r="L53" s="167"/>
      <c r="M53" s="168"/>
      <c r="N53" s="169"/>
      <c r="O53" s="350"/>
      <c r="P53" s="204"/>
      <c r="Q53" s="172"/>
      <c r="R53" s="205"/>
      <c r="S53" s="360"/>
      <c r="T53" s="174"/>
      <c r="U53" s="33"/>
      <c r="V53" s="58"/>
      <c r="W53" s="19"/>
      <c r="X53" s="58"/>
      <c r="Y53" s="59">
        <f t="shared" si="4"/>
        <v>846</v>
      </c>
    </row>
    <row r="54" spans="1:25" ht="20.100000000000001" customHeight="1">
      <c r="A54" s="10">
        <f t="shared" si="5"/>
        <v>54</v>
      </c>
      <c r="B54" s="10" t="s">
        <v>216</v>
      </c>
      <c r="C54" s="59">
        <f t="shared" si="3"/>
        <v>846</v>
      </c>
      <c r="D54" s="47"/>
      <c r="E54" s="60"/>
      <c r="F54" s="149"/>
      <c r="G54" s="165"/>
      <c r="H54" s="166">
        <v>846</v>
      </c>
      <c r="I54" s="128"/>
      <c r="J54" s="217"/>
      <c r="K54" s="203"/>
      <c r="L54" s="167"/>
      <c r="M54" s="168"/>
      <c r="N54" s="169"/>
      <c r="O54" s="350"/>
      <c r="P54" s="204"/>
      <c r="Q54" s="172"/>
      <c r="R54" s="205"/>
      <c r="S54" s="360"/>
      <c r="T54" s="174"/>
      <c r="U54" s="33"/>
      <c r="V54" s="58"/>
      <c r="W54" s="19"/>
      <c r="X54" s="58"/>
      <c r="Y54" s="59">
        <f t="shared" si="4"/>
        <v>846</v>
      </c>
    </row>
    <row r="55" spans="1:25" ht="20.100000000000001" customHeight="1">
      <c r="A55" s="10">
        <f t="shared" si="5"/>
        <v>55</v>
      </c>
      <c r="B55" s="10" t="s">
        <v>347</v>
      </c>
      <c r="C55" s="59">
        <f t="shared" si="3"/>
        <v>742.6</v>
      </c>
      <c r="D55" s="47"/>
      <c r="E55" s="60"/>
      <c r="F55" s="149"/>
      <c r="G55" s="165"/>
      <c r="H55" s="166"/>
      <c r="I55" s="128"/>
      <c r="J55" s="217"/>
      <c r="K55" s="203"/>
      <c r="L55" s="167"/>
      <c r="M55" s="168">
        <v>253.8</v>
      </c>
      <c r="N55" s="169"/>
      <c r="O55" s="350"/>
      <c r="P55" s="204"/>
      <c r="Q55" s="172"/>
      <c r="R55" s="205"/>
      <c r="S55" s="360"/>
      <c r="T55" s="174"/>
      <c r="U55" s="33"/>
      <c r="V55" s="58"/>
      <c r="W55" s="19"/>
      <c r="X55" s="58">
        <v>488.8</v>
      </c>
      <c r="Y55" s="59">
        <f t="shared" si="4"/>
        <v>742.6</v>
      </c>
    </row>
    <row r="56" spans="1:25" ht="20.100000000000001" customHeight="1">
      <c r="A56" s="10">
        <f t="shared" si="5"/>
        <v>56</v>
      </c>
      <c r="B56" s="10" t="s">
        <v>294</v>
      </c>
      <c r="C56" s="59">
        <f t="shared" si="3"/>
        <v>739.97</v>
      </c>
      <c r="D56" s="47"/>
      <c r="E56" s="60"/>
      <c r="F56" s="149"/>
      <c r="G56" s="165"/>
      <c r="H56" s="166"/>
      <c r="I56" s="128"/>
      <c r="J56" s="217"/>
      <c r="K56" s="203">
        <v>739.97</v>
      </c>
      <c r="L56" s="167"/>
      <c r="M56" s="168"/>
      <c r="N56" s="169"/>
      <c r="O56" s="350"/>
      <c r="P56" s="204"/>
      <c r="Q56" s="172"/>
      <c r="R56" s="205"/>
      <c r="S56" s="360"/>
      <c r="T56" s="174"/>
      <c r="U56" s="33"/>
      <c r="V56" s="58"/>
      <c r="W56" s="19"/>
      <c r="X56" s="58"/>
      <c r="Y56" s="59">
        <f t="shared" si="4"/>
        <v>739.97</v>
      </c>
    </row>
    <row r="57" spans="1:25" ht="20.100000000000001" customHeight="1">
      <c r="A57" s="10">
        <f t="shared" si="5"/>
        <v>57</v>
      </c>
      <c r="B57" s="10" t="s">
        <v>183</v>
      </c>
      <c r="C57" s="59">
        <f t="shared" si="3"/>
        <v>697.09999999999991</v>
      </c>
      <c r="D57" s="47"/>
      <c r="E57" s="60"/>
      <c r="F57" s="149"/>
      <c r="G57" s="165">
        <v>291.02</v>
      </c>
      <c r="H57" s="166"/>
      <c r="I57" s="128">
        <v>406.08</v>
      </c>
      <c r="J57" s="217"/>
      <c r="K57" s="203"/>
      <c r="L57" s="167"/>
      <c r="M57" s="168"/>
      <c r="N57" s="169"/>
      <c r="O57" s="350"/>
      <c r="P57" s="204"/>
      <c r="Q57" s="172"/>
      <c r="R57" s="205"/>
      <c r="S57" s="360"/>
      <c r="T57" s="174"/>
      <c r="U57" s="33"/>
      <c r="V57" s="58"/>
      <c r="W57" s="19"/>
      <c r="X57" s="58"/>
      <c r="Y57" s="59">
        <f t="shared" si="4"/>
        <v>697.09999999999991</v>
      </c>
    </row>
    <row r="58" spans="1:25" ht="20.100000000000001" customHeight="1">
      <c r="A58" s="10">
        <f t="shared" si="5"/>
        <v>58</v>
      </c>
      <c r="B58" s="10" t="s">
        <v>431</v>
      </c>
      <c r="C58" s="59">
        <f t="shared" si="3"/>
        <v>646.72</v>
      </c>
      <c r="D58" s="47"/>
      <c r="E58" s="60"/>
      <c r="F58" s="149"/>
      <c r="G58" s="165"/>
      <c r="H58" s="166"/>
      <c r="I58" s="128"/>
      <c r="J58" s="217"/>
      <c r="K58" s="203"/>
      <c r="L58" s="167"/>
      <c r="M58" s="168"/>
      <c r="N58" s="169"/>
      <c r="O58" s="350"/>
      <c r="P58" s="204"/>
      <c r="Q58" s="172"/>
      <c r="R58" s="205"/>
      <c r="S58" s="360">
        <v>646.72</v>
      </c>
      <c r="T58" s="174"/>
      <c r="U58" s="33"/>
      <c r="V58" s="58"/>
      <c r="W58" s="19"/>
      <c r="X58" s="58"/>
      <c r="Y58" s="59">
        <f t="shared" si="4"/>
        <v>646.72</v>
      </c>
    </row>
    <row r="59" spans="1:25" ht="20.100000000000001" customHeight="1">
      <c r="A59" s="10">
        <f t="shared" si="5"/>
        <v>59</v>
      </c>
      <c r="B59" s="10" t="s">
        <v>67</v>
      </c>
      <c r="C59" s="59">
        <f t="shared" si="3"/>
        <v>539.55999999999995</v>
      </c>
      <c r="D59" s="47">
        <v>539.55999999999995</v>
      </c>
      <c r="E59" s="60"/>
      <c r="F59" s="149"/>
      <c r="G59" s="165"/>
      <c r="H59" s="166"/>
      <c r="I59" s="128"/>
      <c r="J59" s="217"/>
      <c r="K59" s="203"/>
      <c r="L59" s="167"/>
      <c r="M59" s="168"/>
      <c r="N59" s="169"/>
      <c r="O59" s="350"/>
      <c r="P59" s="204"/>
      <c r="Q59" s="172"/>
      <c r="R59" s="205"/>
      <c r="S59" s="360"/>
      <c r="T59" s="174"/>
      <c r="U59" s="33"/>
      <c r="V59" s="58"/>
      <c r="W59" s="19"/>
      <c r="X59" s="58"/>
      <c r="Y59" s="59">
        <f t="shared" si="4"/>
        <v>539.55999999999995</v>
      </c>
    </row>
    <row r="60" spans="1:25" ht="20.100000000000001" customHeight="1">
      <c r="A60" s="10">
        <f t="shared" si="5"/>
        <v>60</v>
      </c>
      <c r="B60" s="10" t="s">
        <v>452</v>
      </c>
      <c r="C60" s="59">
        <f t="shared" si="3"/>
        <v>504</v>
      </c>
      <c r="D60" s="47"/>
      <c r="E60" s="60"/>
      <c r="F60" s="149"/>
      <c r="G60" s="165"/>
      <c r="H60" s="166"/>
      <c r="I60" s="128"/>
      <c r="J60" s="217"/>
      <c r="K60" s="203"/>
      <c r="L60" s="167"/>
      <c r="M60" s="168"/>
      <c r="N60" s="169"/>
      <c r="O60" s="350"/>
      <c r="P60" s="204"/>
      <c r="Q60" s="172"/>
      <c r="R60" s="205"/>
      <c r="S60" s="360"/>
      <c r="T60" s="174"/>
      <c r="U60" s="33">
        <v>504</v>
      </c>
      <c r="V60" s="58"/>
      <c r="W60" s="19"/>
      <c r="X60" s="58"/>
      <c r="Y60" s="59">
        <f t="shared" si="4"/>
        <v>504</v>
      </c>
    </row>
    <row r="61" spans="1:25" ht="20.100000000000001" customHeight="1">
      <c r="A61" s="10">
        <f t="shared" si="5"/>
        <v>61</v>
      </c>
      <c r="B61" s="10" t="s">
        <v>113</v>
      </c>
      <c r="C61" s="59">
        <f t="shared" si="3"/>
        <v>479.4</v>
      </c>
      <c r="D61" s="47"/>
      <c r="E61" s="60">
        <v>479.4</v>
      </c>
      <c r="F61" s="149"/>
      <c r="G61" s="165"/>
      <c r="H61" s="166"/>
      <c r="I61" s="128"/>
      <c r="J61" s="217"/>
      <c r="K61" s="203"/>
      <c r="L61" s="167"/>
      <c r="M61" s="168"/>
      <c r="N61" s="169"/>
      <c r="O61" s="350"/>
      <c r="P61" s="204"/>
      <c r="Q61" s="172"/>
      <c r="R61" s="205"/>
      <c r="S61" s="360"/>
      <c r="T61" s="174"/>
      <c r="U61" s="33"/>
      <c r="V61" s="58"/>
      <c r="W61" s="19"/>
      <c r="X61" s="58"/>
      <c r="Y61" s="59">
        <f t="shared" si="4"/>
        <v>479.4</v>
      </c>
    </row>
    <row r="62" spans="1:25" ht="20.100000000000001" customHeight="1">
      <c r="A62" s="10">
        <f t="shared" si="5"/>
        <v>62</v>
      </c>
      <c r="B62" s="10" t="s">
        <v>204</v>
      </c>
      <c r="C62" s="59">
        <f t="shared" si="3"/>
        <v>423</v>
      </c>
      <c r="D62" s="47"/>
      <c r="E62" s="60"/>
      <c r="F62" s="149"/>
      <c r="G62" s="165"/>
      <c r="H62" s="166"/>
      <c r="I62" s="128"/>
      <c r="J62" s="217"/>
      <c r="K62" s="203"/>
      <c r="L62" s="167">
        <v>423</v>
      </c>
      <c r="M62" s="168"/>
      <c r="N62" s="169"/>
      <c r="O62" s="350"/>
      <c r="P62" s="204"/>
      <c r="Q62" s="172"/>
      <c r="R62" s="205"/>
      <c r="S62" s="360"/>
      <c r="T62" s="174"/>
      <c r="U62" s="33"/>
      <c r="V62" s="58"/>
      <c r="W62" s="19"/>
      <c r="X62" s="58"/>
      <c r="Y62" s="59">
        <f t="shared" si="4"/>
        <v>423</v>
      </c>
    </row>
    <row r="63" spans="1:25" ht="20.100000000000001" customHeight="1">
      <c r="A63" s="10">
        <f t="shared" si="5"/>
        <v>63</v>
      </c>
      <c r="B63" s="10" t="s">
        <v>154</v>
      </c>
      <c r="C63" s="59">
        <f t="shared" si="3"/>
        <v>418.3</v>
      </c>
      <c r="D63" s="47"/>
      <c r="E63" s="60"/>
      <c r="F63" s="149">
        <v>418.3</v>
      </c>
      <c r="G63" s="165"/>
      <c r="H63" s="166"/>
      <c r="I63" s="128"/>
      <c r="J63" s="217"/>
      <c r="K63" s="203"/>
      <c r="L63" s="167"/>
      <c r="M63" s="168"/>
      <c r="N63" s="169"/>
      <c r="O63" s="350"/>
      <c r="P63" s="204"/>
      <c r="Q63" s="172"/>
      <c r="R63" s="205"/>
      <c r="S63" s="360"/>
      <c r="T63" s="174"/>
      <c r="U63" s="33"/>
      <c r="V63" s="58"/>
      <c r="W63" s="19"/>
      <c r="X63" s="58"/>
      <c r="Y63" s="59">
        <f t="shared" si="4"/>
        <v>418.3</v>
      </c>
    </row>
    <row r="64" spans="1:25" ht="20.100000000000001" customHeight="1">
      <c r="A64" s="10">
        <f t="shared" si="5"/>
        <v>64</v>
      </c>
      <c r="B64" s="10" t="s">
        <v>432</v>
      </c>
      <c r="C64" s="59">
        <f t="shared" si="3"/>
        <v>404.2</v>
      </c>
      <c r="D64" s="47"/>
      <c r="E64" s="60"/>
      <c r="F64" s="149"/>
      <c r="G64" s="165"/>
      <c r="H64" s="166"/>
      <c r="I64" s="128"/>
      <c r="J64" s="217"/>
      <c r="K64" s="203"/>
      <c r="L64" s="167"/>
      <c r="M64" s="168"/>
      <c r="N64" s="169"/>
      <c r="O64" s="350"/>
      <c r="P64" s="204"/>
      <c r="Q64" s="172"/>
      <c r="R64" s="205"/>
      <c r="S64" s="360">
        <v>404.2</v>
      </c>
      <c r="T64" s="174"/>
      <c r="U64" s="33"/>
      <c r="V64" s="58"/>
      <c r="W64" s="19"/>
      <c r="X64" s="58"/>
      <c r="Y64" s="59">
        <f t="shared" si="4"/>
        <v>404.2</v>
      </c>
    </row>
    <row r="65" spans="1:25" ht="20.100000000000001" customHeight="1">
      <c r="A65" s="10">
        <f t="shared" si="5"/>
        <v>65</v>
      </c>
      <c r="B65" s="10" t="s">
        <v>462</v>
      </c>
      <c r="C65" s="59">
        <f t="shared" si="3"/>
        <v>379.01</v>
      </c>
      <c r="D65" s="47"/>
      <c r="E65" s="60"/>
      <c r="F65" s="149"/>
      <c r="G65" s="165"/>
      <c r="H65" s="166"/>
      <c r="I65" s="128"/>
      <c r="J65" s="217"/>
      <c r="K65" s="203"/>
      <c r="L65" s="167"/>
      <c r="M65" s="168"/>
      <c r="N65" s="169"/>
      <c r="O65" s="350"/>
      <c r="P65" s="204"/>
      <c r="Q65" s="172"/>
      <c r="R65" s="205"/>
      <c r="S65" s="360"/>
      <c r="T65" s="174"/>
      <c r="U65" s="33"/>
      <c r="V65" s="58">
        <v>379.01</v>
      </c>
      <c r="W65" s="19"/>
      <c r="X65" s="58"/>
      <c r="Y65" s="59">
        <f t="shared" si="4"/>
        <v>379.01</v>
      </c>
    </row>
    <row r="66" spans="1:25" ht="20.100000000000001" customHeight="1">
      <c r="A66" s="10">
        <f t="shared" si="5"/>
        <v>66</v>
      </c>
      <c r="B66" s="10" t="s">
        <v>218</v>
      </c>
      <c r="C66" s="59">
        <f t="shared" ref="C66:C97" si="6">SUM(D66:X66)</f>
        <v>338.4</v>
      </c>
      <c r="D66" s="47"/>
      <c r="E66" s="60"/>
      <c r="F66" s="149"/>
      <c r="G66" s="165"/>
      <c r="H66" s="166">
        <v>338.4</v>
      </c>
      <c r="I66" s="128"/>
      <c r="J66" s="217"/>
      <c r="K66" s="203"/>
      <c r="L66" s="167"/>
      <c r="M66" s="168"/>
      <c r="N66" s="169"/>
      <c r="O66" s="350"/>
      <c r="P66" s="204"/>
      <c r="Q66" s="172"/>
      <c r="R66" s="205"/>
      <c r="S66" s="360"/>
      <c r="T66" s="174"/>
      <c r="U66" s="33"/>
      <c r="V66" s="58"/>
      <c r="W66" s="19"/>
      <c r="X66" s="58"/>
      <c r="Y66" s="59">
        <f t="shared" ref="Y66:Y97" si="7">SUM(D66:X66)</f>
        <v>338.4</v>
      </c>
    </row>
    <row r="67" spans="1:25" ht="20.100000000000001" customHeight="1">
      <c r="A67" s="10">
        <f t="shared" si="5"/>
        <v>67</v>
      </c>
      <c r="B67" s="10" t="s">
        <v>45</v>
      </c>
      <c r="C67" s="59">
        <f t="shared" si="6"/>
        <v>269.77999999999997</v>
      </c>
      <c r="D67" s="47">
        <v>269.77999999999997</v>
      </c>
      <c r="E67" s="60"/>
      <c r="F67" s="149"/>
      <c r="G67" s="165"/>
      <c r="H67" s="166"/>
      <c r="I67" s="128"/>
      <c r="J67" s="217"/>
      <c r="K67" s="203"/>
      <c r="L67" s="167"/>
      <c r="M67" s="168"/>
      <c r="N67" s="169"/>
      <c r="O67" s="350"/>
      <c r="P67" s="204"/>
      <c r="Q67" s="172"/>
      <c r="R67" s="205"/>
      <c r="S67" s="360"/>
      <c r="T67" s="174"/>
      <c r="U67" s="33"/>
      <c r="V67" s="58"/>
      <c r="W67" s="19"/>
      <c r="X67" s="58"/>
      <c r="Y67" s="59">
        <f t="shared" si="7"/>
        <v>269.77999999999997</v>
      </c>
    </row>
    <row r="68" spans="1:25" ht="20.100000000000001" customHeight="1">
      <c r="A68" s="10">
        <f t="shared" si="5"/>
        <v>68</v>
      </c>
      <c r="B68" s="10" t="s">
        <v>473</v>
      </c>
      <c r="C68" s="59">
        <f t="shared" si="6"/>
        <v>195.52</v>
      </c>
      <c r="D68" s="47"/>
      <c r="E68" s="60"/>
      <c r="F68" s="149"/>
      <c r="G68" s="165"/>
      <c r="H68" s="166"/>
      <c r="I68" s="128"/>
      <c r="J68" s="217"/>
      <c r="K68" s="203"/>
      <c r="L68" s="167"/>
      <c r="M68" s="168"/>
      <c r="N68" s="169"/>
      <c r="O68" s="350"/>
      <c r="P68" s="204"/>
      <c r="Q68" s="172"/>
      <c r="R68" s="205"/>
      <c r="S68" s="360"/>
      <c r="T68" s="174"/>
      <c r="U68" s="33"/>
      <c r="V68" s="58"/>
      <c r="W68" s="19"/>
      <c r="X68" s="58">
        <v>195.52</v>
      </c>
      <c r="Y68" s="59">
        <f t="shared" si="7"/>
        <v>195.52</v>
      </c>
    </row>
    <row r="69" spans="1:25" ht="20.100000000000001" customHeight="1">
      <c r="A69" s="10">
        <f t="shared" si="5"/>
        <v>69</v>
      </c>
      <c r="B69" s="10" t="s">
        <v>420</v>
      </c>
      <c r="C69" s="59">
        <f t="shared" si="6"/>
        <v>188</v>
      </c>
      <c r="D69" s="47"/>
      <c r="E69" s="60"/>
      <c r="F69" s="149"/>
      <c r="G69" s="165"/>
      <c r="H69" s="166"/>
      <c r="I69" s="128"/>
      <c r="J69" s="217"/>
      <c r="K69" s="203"/>
      <c r="L69" s="167"/>
      <c r="M69" s="168"/>
      <c r="N69" s="169"/>
      <c r="O69" s="350"/>
      <c r="P69" s="204"/>
      <c r="Q69" s="172"/>
      <c r="R69" s="205"/>
      <c r="S69" s="360"/>
      <c r="T69" s="174">
        <v>188</v>
      </c>
      <c r="U69" s="33"/>
      <c r="V69" s="58"/>
      <c r="W69" s="19"/>
      <c r="X69" s="58"/>
      <c r="Y69" s="59">
        <f t="shared" si="7"/>
        <v>188</v>
      </c>
    </row>
    <row r="70" spans="1:25" ht="20.100000000000001" customHeight="1">
      <c r="A70" s="10">
        <f t="shared" si="5"/>
        <v>70</v>
      </c>
      <c r="B70" s="10" t="s">
        <v>155</v>
      </c>
      <c r="C70" s="59">
        <f t="shared" si="6"/>
        <v>167.32</v>
      </c>
      <c r="D70" s="47"/>
      <c r="E70" s="60"/>
      <c r="F70" s="149">
        <v>167.32</v>
      </c>
      <c r="G70" s="165"/>
      <c r="H70" s="166"/>
      <c r="I70" s="128"/>
      <c r="J70" s="217"/>
      <c r="K70" s="203"/>
      <c r="L70" s="167"/>
      <c r="M70" s="168"/>
      <c r="N70" s="169"/>
      <c r="O70" s="350"/>
      <c r="P70" s="204"/>
      <c r="Q70" s="172"/>
      <c r="R70" s="205"/>
      <c r="S70" s="360"/>
      <c r="T70" s="174"/>
      <c r="U70" s="33"/>
      <c r="V70" s="58"/>
      <c r="W70" s="19"/>
      <c r="X70" s="58"/>
      <c r="Y70" s="59">
        <f t="shared" si="7"/>
        <v>167.32</v>
      </c>
    </row>
    <row r="71" spans="1:25">
      <c r="A71" s="10">
        <f t="shared" si="5"/>
        <v>71</v>
      </c>
      <c r="B71" s="10" t="s">
        <v>220</v>
      </c>
      <c r="C71" s="59">
        <f t="shared" si="6"/>
        <v>161.68</v>
      </c>
      <c r="D71" s="47"/>
      <c r="E71" s="60"/>
      <c r="F71" s="149"/>
      <c r="G71" s="165"/>
      <c r="H71" s="166"/>
      <c r="I71" s="128"/>
      <c r="J71" s="217"/>
      <c r="K71" s="203"/>
      <c r="L71" s="167"/>
      <c r="M71" s="168"/>
      <c r="N71" s="169"/>
      <c r="O71" s="350"/>
      <c r="P71" s="204"/>
      <c r="Q71" s="172"/>
      <c r="R71" s="205"/>
      <c r="S71" s="360">
        <v>161.68</v>
      </c>
      <c r="T71" s="174"/>
      <c r="U71" s="33"/>
      <c r="V71" s="58"/>
      <c r="W71" s="19"/>
      <c r="X71" s="58"/>
      <c r="Y71" s="59">
        <f t="shared" si="7"/>
        <v>161.68</v>
      </c>
    </row>
    <row r="72" spans="1:25">
      <c r="A72" s="10">
        <f t="shared" si="5"/>
        <v>72</v>
      </c>
      <c r="B72" s="10" t="s">
        <v>184</v>
      </c>
      <c r="C72" s="59">
        <f t="shared" si="6"/>
        <v>161.68</v>
      </c>
      <c r="D72" s="47"/>
      <c r="E72" s="60"/>
      <c r="F72" s="149"/>
      <c r="G72" s="165">
        <v>161.68</v>
      </c>
      <c r="H72" s="166"/>
      <c r="I72" s="128"/>
      <c r="J72" s="217"/>
      <c r="K72" s="203"/>
      <c r="L72" s="167"/>
      <c r="M72" s="168"/>
      <c r="N72" s="169"/>
      <c r="O72" s="350"/>
      <c r="P72" s="204"/>
      <c r="Q72" s="172"/>
      <c r="R72" s="205"/>
      <c r="S72" s="360"/>
      <c r="T72" s="174"/>
      <c r="U72" s="33"/>
      <c r="V72" s="58"/>
      <c r="W72" s="19"/>
      <c r="X72" s="58"/>
      <c r="Y72" s="59">
        <f t="shared" si="7"/>
        <v>161.68</v>
      </c>
    </row>
    <row r="73" spans="1:25">
      <c r="A73" s="10">
        <f t="shared" si="5"/>
        <v>73</v>
      </c>
      <c r="B73" s="10" t="s">
        <v>286</v>
      </c>
      <c r="C73" s="59">
        <f t="shared" si="6"/>
        <v>154.16</v>
      </c>
      <c r="D73" s="47"/>
      <c r="E73" s="60"/>
      <c r="F73" s="149"/>
      <c r="G73" s="165"/>
      <c r="H73" s="166"/>
      <c r="I73" s="128"/>
      <c r="J73" s="217"/>
      <c r="K73" s="203">
        <v>154.16</v>
      </c>
      <c r="L73" s="167"/>
      <c r="M73" s="168"/>
      <c r="N73" s="169"/>
      <c r="O73" s="350"/>
      <c r="P73" s="204"/>
      <c r="Q73" s="172"/>
      <c r="R73" s="205"/>
      <c r="S73" s="360"/>
      <c r="T73" s="174"/>
      <c r="U73" s="33"/>
      <c r="V73" s="58"/>
      <c r="W73" s="19"/>
      <c r="X73" s="58"/>
      <c r="Y73" s="59">
        <f t="shared" si="7"/>
        <v>154.16</v>
      </c>
    </row>
    <row r="74" spans="1:25">
      <c r="A74" s="10">
        <f t="shared" si="5"/>
        <v>74</v>
      </c>
      <c r="C74" s="59">
        <f t="shared" ref="C74:C97" si="8">SUM(D74:X74)</f>
        <v>0</v>
      </c>
      <c r="D74" s="47"/>
      <c r="E74" s="60"/>
      <c r="F74" s="149"/>
      <c r="G74" s="165"/>
      <c r="H74" s="166"/>
      <c r="I74" s="128"/>
      <c r="J74" s="217"/>
      <c r="K74" s="203"/>
      <c r="L74" s="167"/>
      <c r="M74" s="168"/>
      <c r="N74" s="169"/>
      <c r="O74" s="350"/>
      <c r="P74" s="204"/>
      <c r="Q74" s="172"/>
      <c r="R74" s="205"/>
      <c r="S74" s="360"/>
      <c r="T74" s="174"/>
      <c r="U74" s="33"/>
      <c r="V74" s="58"/>
      <c r="W74" s="19"/>
      <c r="X74" s="58"/>
      <c r="Y74" s="59">
        <f t="shared" ref="Y74:Y97" si="9">SUM(D74:X74)</f>
        <v>0</v>
      </c>
    </row>
    <row r="75" spans="1:25">
      <c r="A75" s="10">
        <f t="shared" si="5"/>
        <v>75</v>
      </c>
      <c r="C75" s="59">
        <f t="shared" si="8"/>
        <v>0</v>
      </c>
      <c r="D75" s="47"/>
      <c r="E75" s="60"/>
      <c r="F75" s="149"/>
      <c r="G75" s="165"/>
      <c r="H75" s="166"/>
      <c r="I75" s="128"/>
      <c r="J75" s="217"/>
      <c r="K75" s="203"/>
      <c r="L75" s="167"/>
      <c r="M75" s="168"/>
      <c r="N75" s="169"/>
      <c r="O75" s="350"/>
      <c r="P75" s="204"/>
      <c r="Q75" s="172"/>
      <c r="R75" s="205"/>
      <c r="S75" s="360"/>
      <c r="T75" s="174"/>
      <c r="U75" s="33"/>
      <c r="V75" s="58"/>
      <c r="W75" s="19"/>
      <c r="X75" s="58"/>
      <c r="Y75" s="59">
        <f t="shared" si="9"/>
        <v>0</v>
      </c>
    </row>
    <row r="76" spans="1:25">
      <c r="A76" s="10">
        <f t="shared" si="5"/>
        <v>76</v>
      </c>
      <c r="C76" s="59">
        <f t="shared" si="8"/>
        <v>0</v>
      </c>
      <c r="D76" s="47"/>
      <c r="E76" s="60"/>
      <c r="F76" s="149"/>
      <c r="G76" s="165"/>
      <c r="H76" s="166"/>
      <c r="I76" s="128"/>
      <c r="J76" s="217"/>
      <c r="K76" s="203"/>
      <c r="L76" s="167"/>
      <c r="M76" s="168"/>
      <c r="N76" s="169"/>
      <c r="O76" s="350"/>
      <c r="P76" s="204"/>
      <c r="Q76" s="172"/>
      <c r="R76" s="205"/>
      <c r="S76" s="360"/>
      <c r="T76" s="174"/>
      <c r="U76" s="33"/>
      <c r="V76" s="58"/>
      <c r="W76" s="19"/>
      <c r="X76" s="58"/>
      <c r="Y76" s="59">
        <f t="shared" si="9"/>
        <v>0</v>
      </c>
    </row>
    <row r="77" spans="1:25">
      <c r="A77" s="10">
        <f t="shared" si="5"/>
        <v>77</v>
      </c>
      <c r="C77" s="59">
        <f t="shared" si="8"/>
        <v>0</v>
      </c>
      <c r="D77" s="47"/>
      <c r="E77" s="60"/>
      <c r="F77" s="149"/>
      <c r="G77" s="165"/>
      <c r="H77" s="166"/>
      <c r="I77" s="128"/>
      <c r="J77" s="217"/>
      <c r="K77" s="203"/>
      <c r="L77" s="167"/>
      <c r="M77" s="168"/>
      <c r="N77" s="169"/>
      <c r="O77" s="350"/>
      <c r="P77" s="204"/>
      <c r="Q77" s="172"/>
      <c r="R77" s="205"/>
      <c r="S77" s="360"/>
      <c r="T77" s="174"/>
      <c r="U77" s="33"/>
      <c r="V77" s="58"/>
      <c r="W77" s="19"/>
      <c r="X77" s="58"/>
      <c r="Y77" s="59">
        <f t="shared" si="9"/>
        <v>0</v>
      </c>
    </row>
    <row r="78" spans="1:25">
      <c r="A78" s="10">
        <f t="shared" si="5"/>
        <v>78</v>
      </c>
      <c r="C78" s="59">
        <f t="shared" si="8"/>
        <v>0</v>
      </c>
      <c r="D78" s="47"/>
      <c r="E78" s="60"/>
      <c r="F78" s="149"/>
      <c r="G78" s="165"/>
      <c r="H78" s="166"/>
      <c r="I78" s="128"/>
      <c r="J78" s="217"/>
      <c r="K78" s="203"/>
      <c r="L78" s="167"/>
      <c r="M78" s="168"/>
      <c r="N78" s="169"/>
      <c r="O78" s="350"/>
      <c r="P78" s="204"/>
      <c r="Q78" s="172"/>
      <c r="R78" s="205"/>
      <c r="S78" s="360"/>
      <c r="T78" s="174"/>
      <c r="U78" s="33"/>
      <c r="V78" s="58"/>
      <c r="W78" s="19"/>
      <c r="X78" s="58"/>
      <c r="Y78" s="59">
        <f t="shared" si="9"/>
        <v>0</v>
      </c>
    </row>
    <row r="79" spans="1:25">
      <c r="C79" s="59">
        <f t="shared" si="8"/>
        <v>0</v>
      </c>
      <c r="D79" s="47"/>
      <c r="E79" s="60"/>
      <c r="F79" s="149"/>
      <c r="G79" s="165"/>
      <c r="H79" s="166"/>
      <c r="I79" s="128"/>
      <c r="J79" s="217"/>
      <c r="K79" s="203"/>
      <c r="L79" s="167"/>
      <c r="M79" s="168"/>
      <c r="N79" s="169"/>
      <c r="O79" s="350"/>
      <c r="P79" s="204"/>
      <c r="Q79" s="172"/>
      <c r="R79" s="205"/>
      <c r="S79" s="360"/>
      <c r="T79" s="174"/>
      <c r="U79" s="33"/>
      <c r="V79" s="58"/>
      <c r="W79" s="19"/>
      <c r="X79" s="58"/>
      <c r="Y79" s="59">
        <f t="shared" si="9"/>
        <v>0</v>
      </c>
    </row>
    <row r="80" spans="1:25">
      <c r="C80" s="59">
        <f t="shared" si="8"/>
        <v>0</v>
      </c>
      <c r="D80" s="47"/>
      <c r="E80" s="60"/>
      <c r="F80" s="149"/>
      <c r="G80" s="165"/>
      <c r="H80" s="166"/>
      <c r="I80" s="128"/>
      <c r="J80" s="217"/>
      <c r="K80" s="203"/>
      <c r="L80" s="167"/>
      <c r="M80" s="168"/>
      <c r="N80" s="169"/>
      <c r="O80" s="350"/>
      <c r="P80" s="204"/>
      <c r="Q80" s="172"/>
      <c r="R80" s="205"/>
      <c r="S80" s="360"/>
      <c r="T80" s="174"/>
      <c r="U80" s="33"/>
      <c r="V80" s="58"/>
      <c r="W80" s="19"/>
      <c r="X80" s="58"/>
      <c r="Y80" s="59">
        <f t="shared" si="9"/>
        <v>0</v>
      </c>
    </row>
    <row r="81" spans="3:25">
      <c r="C81" s="59">
        <f t="shared" si="8"/>
        <v>0</v>
      </c>
      <c r="S81" s="360"/>
      <c r="T81" s="62"/>
      <c r="Y81" s="59">
        <f t="shared" si="9"/>
        <v>0</v>
      </c>
    </row>
    <row r="82" spans="3:25">
      <c r="C82" s="59">
        <f t="shared" si="8"/>
        <v>0</v>
      </c>
      <c r="S82" s="56"/>
      <c r="T82" s="62"/>
      <c r="Y82" s="59">
        <f t="shared" si="9"/>
        <v>0</v>
      </c>
    </row>
    <row r="83" spans="3:25">
      <c r="C83" s="59">
        <f t="shared" si="8"/>
        <v>0</v>
      </c>
      <c r="S83" s="56"/>
      <c r="T83" s="62"/>
      <c r="Y83" s="59">
        <f t="shared" si="9"/>
        <v>0</v>
      </c>
    </row>
    <row r="84" spans="3:25">
      <c r="C84" s="59">
        <f t="shared" si="8"/>
        <v>0</v>
      </c>
      <c r="S84" s="56"/>
      <c r="T84" s="62"/>
      <c r="Y84" s="59">
        <f t="shared" si="9"/>
        <v>0</v>
      </c>
    </row>
    <row r="85" spans="3:25">
      <c r="C85" s="59">
        <f t="shared" si="8"/>
        <v>0</v>
      </c>
      <c r="I85" s="202"/>
      <c r="J85" s="226"/>
      <c r="S85" s="56"/>
      <c r="T85" s="62"/>
      <c r="Y85" s="59">
        <f t="shared" si="9"/>
        <v>0</v>
      </c>
    </row>
    <row r="86" spans="3:25">
      <c r="C86" s="59">
        <f t="shared" si="8"/>
        <v>0</v>
      </c>
      <c r="S86" s="56"/>
      <c r="T86" s="62"/>
      <c r="Y86" s="59">
        <f t="shared" si="9"/>
        <v>0</v>
      </c>
    </row>
    <row r="87" spans="3:25">
      <c r="C87" s="59">
        <f t="shared" si="8"/>
        <v>0</v>
      </c>
      <c r="S87" s="56"/>
      <c r="T87" s="62"/>
      <c r="Y87" s="59">
        <f t="shared" si="9"/>
        <v>0</v>
      </c>
    </row>
    <row r="88" spans="3:25">
      <c r="C88" s="59">
        <f t="shared" si="8"/>
        <v>0</v>
      </c>
      <c r="S88" s="56"/>
      <c r="T88" s="62"/>
      <c r="Y88" s="59">
        <f t="shared" si="9"/>
        <v>0</v>
      </c>
    </row>
    <row r="89" spans="3:25">
      <c r="C89" s="59">
        <f t="shared" si="8"/>
        <v>0</v>
      </c>
      <c r="S89" s="56"/>
      <c r="T89" s="62"/>
      <c r="Y89" s="59">
        <f t="shared" si="9"/>
        <v>0</v>
      </c>
    </row>
    <row r="90" spans="3:25">
      <c r="C90" s="59">
        <f t="shared" si="8"/>
        <v>0</v>
      </c>
      <c r="S90" s="56"/>
      <c r="T90" s="62"/>
      <c r="Y90" s="59">
        <f t="shared" si="9"/>
        <v>0</v>
      </c>
    </row>
    <row r="91" spans="3:25">
      <c r="C91" s="59">
        <f t="shared" si="8"/>
        <v>0</v>
      </c>
      <c r="S91" s="56"/>
      <c r="T91" s="62"/>
      <c r="Y91" s="59">
        <f t="shared" si="9"/>
        <v>0</v>
      </c>
    </row>
    <row r="92" spans="3:25">
      <c r="C92" s="59">
        <f t="shared" si="8"/>
        <v>0</v>
      </c>
      <c r="S92" s="56"/>
      <c r="T92" s="62"/>
      <c r="Y92" s="59">
        <f t="shared" si="9"/>
        <v>0</v>
      </c>
    </row>
    <row r="93" spans="3:25">
      <c r="C93" s="59">
        <f t="shared" si="8"/>
        <v>0</v>
      </c>
      <c r="S93" s="56"/>
      <c r="T93" s="62"/>
      <c r="Y93" s="59">
        <f t="shared" si="9"/>
        <v>0</v>
      </c>
    </row>
    <row r="94" spans="3:25">
      <c r="C94" s="59">
        <f t="shared" si="8"/>
        <v>0</v>
      </c>
      <c r="S94" s="56"/>
      <c r="T94" s="62"/>
      <c r="Y94" s="59">
        <f t="shared" si="9"/>
        <v>0</v>
      </c>
    </row>
    <row r="95" spans="3:25">
      <c r="C95" s="59">
        <f t="shared" si="8"/>
        <v>0</v>
      </c>
      <c r="S95" s="56"/>
      <c r="T95" s="62"/>
      <c r="Y95" s="59">
        <f t="shared" si="9"/>
        <v>0</v>
      </c>
    </row>
    <row r="96" spans="3:25">
      <c r="C96" s="59">
        <f t="shared" si="8"/>
        <v>0</v>
      </c>
      <c r="S96" s="56"/>
      <c r="T96" s="62"/>
      <c r="Y96" s="59">
        <f t="shared" si="9"/>
        <v>0</v>
      </c>
    </row>
    <row r="97" spans="3:25">
      <c r="C97" s="59">
        <f t="shared" si="8"/>
        <v>0</v>
      </c>
      <c r="S97" s="56"/>
      <c r="T97" s="62"/>
      <c r="Y97" s="59">
        <f t="shared" si="9"/>
        <v>0</v>
      </c>
    </row>
    <row r="98" spans="3:25">
      <c r="C98" s="59">
        <f t="shared" ref="C98:C129" si="10">SUM(D98:X98)</f>
        <v>0</v>
      </c>
      <c r="S98" s="56"/>
      <c r="T98" s="62"/>
      <c r="Y98" s="59">
        <f t="shared" ref="Y98:Y129" si="11">SUM(D98:X98)</f>
        <v>0</v>
      </c>
    </row>
    <row r="99" spans="3:25">
      <c r="C99" s="59">
        <f t="shared" si="10"/>
        <v>0</v>
      </c>
      <c r="S99" s="56"/>
      <c r="T99" s="62"/>
      <c r="Y99" s="59">
        <f t="shared" si="11"/>
        <v>0</v>
      </c>
    </row>
    <row r="100" spans="3:25">
      <c r="C100" s="59">
        <f t="shared" si="10"/>
        <v>0</v>
      </c>
      <c r="S100" s="56"/>
      <c r="T100" s="62"/>
      <c r="Y100" s="59">
        <f t="shared" si="11"/>
        <v>0</v>
      </c>
    </row>
    <row r="101" spans="3:25">
      <c r="C101" s="59">
        <f t="shared" si="10"/>
        <v>0</v>
      </c>
      <c r="S101" s="56"/>
      <c r="T101" s="62"/>
      <c r="Y101" s="59">
        <f t="shared" si="11"/>
        <v>0</v>
      </c>
    </row>
    <row r="102" spans="3:25">
      <c r="C102" s="59">
        <f t="shared" si="10"/>
        <v>0</v>
      </c>
      <c r="S102" s="56"/>
      <c r="T102" s="62"/>
      <c r="Y102" s="59">
        <f t="shared" si="11"/>
        <v>0</v>
      </c>
    </row>
    <row r="103" spans="3:25">
      <c r="C103" s="59">
        <f t="shared" si="10"/>
        <v>0</v>
      </c>
      <c r="S103" s="56"/>
      <c r="T103" s="62"/>
      <c r="Y103" s="59">
        <f t="shared" si="11"/>
        <v>0</v>
      </c>
    </row>
    <row r="104" spans="3:25">
      <c r="C104" s="59">
        <f t="shared" si="10"/>
        <v>0</v>
      </c>
      <c r="S104" s="56"/>
      <c r="T104" s="62"/>
      <c r="Y104" s="59">
        <f t="shared" si="11"/>
        <v>0</v>
      </c>
    </row>
    <row r="105" spans="3:25">
      <c r="C105" s="59">
        <f t="shared" si="10"/>
        <v>0</v>
      </c>
      <c r="S105" s="56"/>
      <c r="T105" s="62"/>
      <c r="Y105" s="59">
        <f t="shared" si="11"/>
        <v>0</v>
      </c>
    </row>
    <row r="106" spans="3:25">
      <c r="C106" s="59">
        <f t="shared" si="10"/>
        <v>0</v>
      </c>
      <c r="S106" s="56"/>
      <c r="T106" s="62"/>
      <c r="Y106" s="59">
        <f t="shared" si="11"/>
        <v>0</v>
      </c>
    </row>
    <row r="107" spans="3:25">
      <c r="C107" s="59">
        <f t="shared" si="10"/>
        <v>0</v>
      </c>
      <c r="S107" s="56"/>
      <c r="T107" s="62"/>
      <c r="Y107" s="59">
        <f t="shared" si="11"/>
        <v>0</v>
      </c>
    </row>
    <row r="108" spans="3:25">
      <c r="C108" s="59">
        <f t="shared" si="10"/>
        <v>0</v>
      </c>
      <c r="S108" s="56"/>
      <c r="T108" s="62"/>
      <c r="Y108" s="59">
        <f t="shared" si="11"/>
        <v>0</v>
      </c>
    </row>
    <row r="109" spans="3:25">
      <c r="C109" s="59">
        <f t="shared" si="10"/>
        <v>0</v>
      </c>
      <c r="S109" s="56"/>
      <c r="T109" s="62"/>
      <c r="Y109" s="59">
        <f t="shared" si="11"/>
        <v>0</v>
      </c>
    </row>
    <row r="110" spans="3:25">
      <c r="C110" s="59">
        <f t="shared" si="10"/>
        <v>0</v>
      </c>
      <c r="S110" s="56"/>
      <c r="T110" s="62"/>
      <c r="Y110" s="59">
        <f t="shared" si="11"/>
        <v>0</v>
      </c>
    </row>
    <row r="111" spans="3:25">
      <c r="C111" s="59">
        <f t="shared" si="10"/>
        <v>0</v>
      </c>
      <c r="S111" s="56"/>
      <c r="T111" s="62"/>
      <c r="Y111" s="59">
        <f t="shared" si="11"/>
        <v>0</v>
      </c>
    </row>
    <row r="112" spans="3:25">
      <c r="C112" s="59">
        <f t="shared" si="10"/>
        <v>0</v>
      </c>
      <c r="S112" s="56"/>
      <c r="T112" s="62"/>
      <c r="Y112" s="59">
        <f t="shared" si="11"/>
        <v>0</v>
      </c>
    </row>
    <row r="113" spans="3:25">
      <c r="C113" s="59">
        <f t="shared" si="10"/>
        <v>0</v>
      </c>
      <c r="S113" s="56"/>
      <c r="T113" s="62"/>
      <c r="Y113" s="59">
        <f t="shared" si="11"/>
        <v>0</v>
      </c>
    </row>
    <row r="114" spans="3:25">
      <c r="C114" s="59">
        <f t="shared" si="10"/>
        <v>0</v>
      </c>
      <c r="S114" s="56"/>
      <c r="T114" s="62"/>
      <c r="Y114" s="59">
        <f t="shared" si="11"/>
        <v>0</v>
      </c>
    </row>
    <row r="115" spans="3:25">
      <c r="C115" s="59">
        <f t="shared" si="10"/>
        <v>0</v>
      </c>
      <c r="S115" s="56"/>
      <c r="T115" s="62"/>
      <c r="Y115" s="59">
        <f t="shared" si="11"/>
        <v>0</v>
      </c>
    </row>
    <row r="116" spans="3:25">
      <c r="C116" s="59">
        <f t="shared" si="10"/>
        <v>0</v>
      </c>
      <c r="S116" s="56"/>
      <c r="T116" s="62"/>
      <c r="Y116" s="59">
        <f t="shared" si="11"/>
        <v>0</v>
      </c>
    </row>
    <row r="117" spans="3:25">
      <c r="C117" s="59">
        <f t="shared" si="10"/>
        <v>0</v>
      </c>
      <c r="S117" s="56"/>
      <c r="Y117" s="59">
        <f t="shared" si="11"/>
        <v>0</v>
      </c>
    </row>
    <row r="118" spans="3:25">
      <c r="C118" s="59">
        <f t="shared" si="10"/>
        <v>0</v>
      </c>
      <c r="S118" s="56"/>
      <c r="Y118" s="59">
        <f t="shared" si="11"/>
        <v>0</v>
      </c>
    </row>
    <row r="119" spans="3:25">
      <c r="C119" s="59">
        <f t="shared" si="10"/>
        <v>0</v>
      </c>
      <c r="S119" s="56"/>
      <c r="Y119" s="59">
        <f t="shared" si="11"/>
        <v>0</v>
      </c>
    </row>
    <row r="120" spans="3:25">
      <c r="C120" s="59">
        <f t="shared" si="10"/>
        <v>0</v>
      </c>
      <c r="S120" s="56"/>
      <c r="Y120" s="59">
        <f t="shared" si="11"/>
        <v>0</v>
      </c>
    </row>
    <row r="121" spans="3:25">
      <c r="C121" s="59">
        <f t="shared" si="10"/>
        <v>0</v>
      </c>
      <c r="S121" s="56"/>
      <c r="Y121" s="59">
        <f t="shared" si="11"/>
        <v>0</v>
      </c>
    </row>
    <row r="122" spans="3:25">
      <c r="C122" s="59">
        <f t="shared" si="10"/>
        <v>0</v>
      </c>
      <c r="S122" s="56"/>
      <c r="Y122" s="59">
        <f t="shared" si="11"/>
        <v>0</v>
      </c>
    </row>
    <row r="123" spans="3:25">
      <c r="C123" s="59">
        <f t="shared" si="10"/>
        <v>0</v>
      </c>
      <c r="S123" s="56"/>
      <c r="Y123" s="59">
        <f t="shared" si="11"/>
        <v>0</v>
      </c>
    </row>
    <row r="124" spans="3:25">
      <c r="C124" s="59">
        <f t="shared" si="10"/>
        <v>0</v>
      </c>
      <c r="S124" s="56"/>
      <c r="Y124" s="59">
        <f t="shared" si="11"/>
        <v>0</v>
      </c>
    </row>
    <row r="125" spans="3:25">
      <c r="C125" s="59">
        <f t="shared" si="10"/>
        <v>0</v>
      </c>
      <c r="S125" s="56"/>
      <c r="Y125" s="59">
        <f t="shared" si="11"/>
        <v>0</v>
      </c>
    </row>
    <row r="126" spans="3:25">
      <c r="C126" s="59">
        <f t="shared" si="10"/>
        <v>0</v>
      </c>
      <c r="S126" s="56"/>
      <c r="Y126" s="59">
        <f t="shared" si="11"/>
        <v>0</v>
      </c>
    </row>
    <row r="127" spans="3:25">
      <c r="C127" s="59">
        <f t="shared" si="10"/>
        <v>0</v>
      </c>
      <c r="S127" s="56"/>
      <c r="Y127" s="59">
        <f t="shared" si="11"/>
        <v>0</v>
      </c>
    </row>
    <row r="128" spans="3:25">
      <c r="C128" s="59">
        <f t="shared" si="10"/>
        <v>0</v>
      </c>
      <c r="S128" s="56"/>
      <c r="Y128" s="59">
        <f t="shared" si="11"/>
        <v>0</v>
      </c>
    </row>
    <row r="129" spans="3:25">
      <c r="C129" s="59">
        <f t="shared" si="10"/>
        <v>0</v>
      </c>
      <c r="S129" s="56"/>
      <c r="Y129" s="59">
        <f t="shared" si="11"/>
        <v>0</v>
      </c>
    </row>
    <row r="130" spans="3:25">
      <c r="C130" s="59">
        <f t="shared" ref="C130:C140" si="12">SUM(D130:X130)</f>
        <v>0</v>
      </c>
      <c r="S130" s="56"/>
      <c r="Y130" s="59">
        <f t="shared" ref="Y130:Y146" si="13">SUM(D130:X130)</f>
        <v>0</v>
      </c>
    </row>
    <row r="131" spans="3:25">
      <c r="C131" s="59">
        <f t="shared" si="12"/>
        <v>0</v>
      </c>
      <c r="S131" s="56"/>
      <c r="Y131" s="59">
        <f t="shared" si="13"/>
        <v>0</v>
      </c>
    </row>
    <row r="132" spans="3:25">
      <c r="C132" s="59">
        <f t="shared" si="12"/>
        <v>0</v>
      </c>
      <c r="S132" s="56"/>
      <c r="Y132" s="59">
        <f t="shared" si="13"/>
        <v>0</v>
      </c>
    </row>
    <row r="133" spans="3:25">
      <c r="C133" s="59">
        <f t="shared" si="12"/>
        <v>0</v>
      </c>
      <c r="S133" s="56"/>
      <c r="Y133" s="59">
        <f t="shared" si="13"/>
        <v>0</v>
      </c>
    </row>
    <row r="134" spans="3:25">
      <c r="C134" s="59">
        <f t="shared" si="12"/>
        <v>0</v>
      </c>
      <c r="S134" s="56"/>
      <c r="Y134" s="59">
        <f t="shared" si="13"/>
        <v>0</v>
      </c>
    </row>
    <row r="135" spans="3:25">
      <c r="C135" s="59">
        <f t="shared" si="12"/>
        <v>0</v>
      </c>
      <c r="S135" s="56"/>
      <c r="Y135" s="59">
        <f t="shared" si="13"/>
        <v>0</v>
      </c>
    </row>
    <row r="136" spans="3:25">
      <c r="C136" s="59">
        <f t="shared" si="12"/>
        <v>0</v>
      </c>
      <c r="S136" s="56"/>
      <c r="Y136" s="59">
        <f t="shared" si="13"/>
        <v>0</v>
      </c>
    </row>
    <row r="137" spans="3:25">
      <c r="C137" s="59">
        <f t="shared" si="12"/>
        <v>0</v>
      </c>
      <c r="S137" s="56"/>
      <c r="Y137" s="59">
        <f t="shared" si="13"/>
        <v>0</v>
      </c>
    </row>
    <row r="138" spans="3:25">
      <c r="C138" s="59">
        <f t="shared" si="12"/>
        <v>0</v>
      </c>
      <c r="S138" s="56"/>
      <c r="Y138" s="59">
        <f t="shared" si="13"/>
        <v>0</v>
      </c>
    </row>
    <row r="139" spans="3:25">
      <c r="C139" s="59">
        <f t="shared" si="12"/>
        <v>0</v>
      </c>
      <c r="S139" s="56"/>
      <c r="Y139" s="59">
        <f t="shared" si="13"/>
        <v>0</v>
      </c>
    </row>
    <row r="140" spans="3:25">
      <c r="C140" s="59">
        <f t="shared" si="12"/>
        <v>0</v>
      </c>
      <c r="S140" s="56"/>
      <c r="Y140" s="59">
        <f t="shared" si="13"/>
        <v>0</v>
      </c>
    </row>
    <row r="141" spans="3:25">
      <c r="S141" s="56"/>
      <c r="Y141" s="59">
        <f t="shared" si="13"/>
        <v>0</v>
      </c>
    </row>
    <row r="142" spans="3:25">
      <c r="S142" s="56"/>
      <c r="Y142" s="59">
        <f t="shared" si="13"/>
        <v>0</v>
      </c>
    </row>
    <row r="143" spans="3:25">
      <c r="S143" s="56"/>
      <c r="Y143" s="59">
        <f t="shared" si="13"/>
        <v>0</v>
      </c>
    </row>
    <row r="144" spans="3:25">
      <c r="S144" s="56"/>
      <c r="Y144" s="59">
        <f t="shared" si="13"/>
        <v>0</v>
      </c>
    </row>
    <row r="145" spans="19:25">
      <c r="S145" s="56"/>
      <c r="Y145" s="59">
        <f t="shared" si="13"/>
        <v>0</v>
      </c>
    </row>
    <row r="146" spans="19:25">
      <c r="S146" s="56"/>
      <c r="Y146" s="59">
        <f t="shared" si="13"/>
        <v>0</v>
      </c>
    </row>
    <row r="147" spans="19:25">
      <c r="S147" s="56"/>
    </row>
    <row r="148" spans="19:25">
      <c r="S148" s="56"/>
    </row>
    <row r="149" spans="19:25">
      <c r="S149" s="56"/>
    </row>
    <row r="150" spans="19:25">
      <c r="S150" s="56"/>
    </row>
    <row r="151" spans="19:25">
      <c r="S151" s="56"/>
    </row>
    <row r="152" spans="19:25">
      <c r="S152" s="56"/>
    </row>
    <row r="153" spans="19:25">
      <c r="S153" s="56"/>
    </row>
    <row r="154" spans="19:25">
      <c r="S154" s="56"/>
    </row>
  </sheetData>
  <sortState ref="B2:Y73">
    <sortCondition descending="1" ref="Y2:Y73"/>
  </sortState>
  <pageMargins left="0.7" right="0.7" top="0.75" bottom="0.75" header="0.3" footer="0.3"/>
  <pageSetup scale="35" fitToHeight="0" orientation="landscape" horizontalDpi="4294967293" verticalDpi="4294967293" r:id="rId1"/>
  <rowBreaks count="1" manualBreakCount="1">
    <brk id="54" max="2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83"/>
  <sheetViews>
    <sheetView view="pageBreakPreview" zoomScale="60" zoomScaleNormal="88" workbookViewId="0"/>
  </sheetViews>
  <sheetFormatPr defaultRowHeight="15.75"/>
  <cols>
    <col min="1" max="1" width="5.28515625" style="38" customWidth="1"/>
    <col min="2" max="2" width="22.7109375" style="10" customWidth="1"/>
    <col min="3" max="3" width="15.140625" style="287" customWidth="1"/>
    <col min="4" max="4" width="13.7109375" style="223" customWidth="1"/>
    <col min="5" max="5" width="13.7109375" style="184" customWidth="1"/>
    <col min="6" max="6" width="13.7109375" style="181" customWidth="1"/>
    <col min="7" max="7" width="13.7109375" style="182" customWidth="1"/>
    <col min="8" max="8" width="13.7109375" style="50" customWidth="1"/>
    <col min="9" max="9" width="13.7109375" style="125" customWidth="1"/>
    <col min="10" max="10" width="13.7109375" style="52" customWidth="1"/>
    <col min="11" max="11" width="13.7109375" style="224" customWidth="1"/>
    <col min="12" max="12" width="13.7109375" style="225" customWidth="1"/>
    <col min="13" max="13" width="13.7109375" style="226" customWidth="1"/>
    <col min="14" max="14" width="13.7109375" style="227" customWidth="1"/>
    <col min="15" max="15" width="13.7109375" style="358" customWidth="1"/>
    <col min="16" max="16" width="13.7109375" style="228" customWidth="1"/>
    <col min="17" max="17" width="13.7109375" style="229" customWidth="1"/>
    <col min="18" max="18" width="13.7109375" style="284" customWidth="1"/>
    <col min="19" max="20" width="13.7109375" style="227" customWidth="1"/>
    <col min="21" max="21" width="13.7109375" style="138" customWidth="1"/>
    <col min="22" max="22" width="13.7109375" style="221" customWidth="1"/>
    <col min="23" max="23" width="13.7109375" style="223" customWidth="1"/>
    <col min="24" max="24" width="13.7109375" style="221" customWidth="1"/>
    <col min="25" max="25" width="15" style="237" customWidth="1"/>
    <col min="26" max="26" width="13" style="38" customWidth="1"/>
    <col min="27" max="27" width="20.5703125" style="38" customWidth="1"/>
    <col min="28" max="28" width="12.42578125" style="38" customWidth="1"/>
    <col min="29" max="16384" width="9.140625" style="38"/>
  </cols>
  <sheetData>
    <row r="1" spans="1:28" ht="109.5" customHeight="1">
      <c r="A1" s="10"/>
      <c r="B1" s="2" t="s">
        <v>26</v>
      </c>
      <c r="C1" s="215" t="s">
        <v>18</v>
      </c>
      <c r="D1" s="206" t="s">
        <v>52</v>
      </c>
      <c r="E1" s="176" t="s">
        <v>74</v>
      </c>
      <c r="F1" s="178" t="s">
        <v>41</v>
      </c>
      <c r="G1" s="207" t="s">
        <v>162</v>
      </c>
      <c r="H1" s="31" t="s">
        <v>198</v>
      </c>
      <c r="I1" s="114" t="s">
        <v>3</v>
      </c>
      <c r="J1" s="111" t="s">
        <v>261</v>
      </c>
      <c r="K1" s="265" t="s">
        <v>305</v>
      </c>
      <c r="L1" s="208" t="s">
        <v>17</v>
      </c>
      <c r="M1" s="209" t="s">
        <v>330</v>
      </c>
      <c r="N1" s="210" t="s">
        <v>5</v>
      </c>
      <c r="O1" s="119" t="s">
        <v>48</v>
      </c>
      <c r="P1" s="211" t="s">
        <v>6</v>
      </c>
      <c r="Q1" s="212" t="s">
        <v>44</v>
      </c>
      <c r="R1" s="283" t="s">
        <v>8</v>
      </c>
      <c r="S1" s="116" t="s">
        <v>46</v>
      </c>
      <c r="T1" s="213" t="s">
        <v>9</v>
      </c>
      <c r="U1" s="116" t="s">
        <v>436</v>
      </c>
      <c r="V1" s="214" t="s">
        <v>10</v>
      </c>
      <c r="W1" s="301" t="s">
        <v>466</v>
      </c>
      <c r="X1" s="214" t="s">
        <v>465</v>
      </c>
      <c r="Y1" s="215" t="s">
        <v>18</v>
      </c>
    </row>
    <row r="2" spans="1:28" ht="20.100000000000001" customHeight="1">
      <c r="A2" s="10">
        <v>1</v>
      </c>
      <c r="B2" s="10" t="s">
        <v>220</v>
      </c>
      <c r="C2" s="59">
        <f t="shared" ref="C2:C33" si="0">SUM(D2:X2)</f>
        <v>14614.210000000001</v>
      </c>
      <c r="D2" s="19"/>
      <c r="E2" s="179"/>
      <c r="F2" s="204"/>
      <c r="G2" s="216"/>
      <c r="H2" s="166">
        <v>1556.64</v>
      </c>
      <c r="I2" s="205"/>
      <c r="J2" s="168">
        <v>727.09</v>
      </c>
      <c r="K2" s="25"/>
      <c r="L2" s="19"/>
      <c r="M2" s="217">
        <v>1116.72</v>
      </c>
      <c r="N2" s="218">
        <v>195.52</v>
      </c>
      <c r="O2" s="126">
        <v>2226.86</v>
      </c>
      <c r="P2" s="219">
        <v>2412.21</v>
      </c>
      <c r="Q2" s="24">
        <v>3225.28</v>
      </c>
      <c r="R2" s="218"/>
      <c r="S2" s="33"/>
      <c r="T2" s="220">
        <v>188</v>
      </c>
      <c r="U2" s="33"/>
      <c r="V2" s="58">
        <v>1221.25</v>
      </c>
      <c r="W2" s="19">
        <v>815.92</v>
      </c>
      <c r="X2" s="58">
        <v>928.72</v>
      </c>
      <c r="Y2" s="222">
        <f t="shared" ref="Y2:Y33" si="1">SUM(D2:X2)</f>
        <v>14614.210000000001</v>
      </c>
    </row>
    <row r="3" spans="1:28" ht="20.100000000000001" customHeight="1">
      <c r="A3" s="10">
        <f t="shared" ref="A3:A67" si="2">SUM(A2+1)</f>
        <v>2</v>
      </c>
      <c r="B3" s="10" t="s">
        <v>117</v>
      </c>
      <c r="C3" s="59">
        <f t="shared" si="0"/>
        <v>11613.8</v>
      </c>
      <c r="D3" s="19"/>
      <c r="E3" s="179">
        <v>1629.96</v>
      </c>
      <c r="F3" s="204">
        <v>1924.18</v>
      </c>
      <c r="G3" s="216">
        <v>2522.1999999999998</v>
      </c>
      <c r="H3" s="166"/>
      <c r="I3" s="205"/>
      <c r="J3" s="168">
        <v>1230.46</v>
      </c>
      <c r="K3" s="25"/>
      <c r="L3" s="19"/>
      <c r="M3" s="217"/>
      <c r="N3" s="218"/>
      <c r="O3" s="126"/>
      <c r="P3" s="219"/>
      <c r="Q3" s="24"/>
      <c r="R3" s="218"/>
      <c r="S3" s="33"/>
      <c r="T3" s="220">
        <v>1598</v>
      </c>
      <c r="U3" s="33">
        <v>2709</v>
      </c>
      <c r="V3" s="58"/>
      <c r="W3" s="19"/>
      <c r="X3" s="58"/>
      <c r="Y3" s="222">
        <f t="shared" si="1"/>
        <v>11613.8</v>
      </c>
    </row>
    <row r="4" spans="1:28" ht="20.100000000000001" customHeight="1">
      <c r="A4" s="10">
        <f t="shared" si="2"/>
        <v>3</v>
      </c>
      <c r="B4" s="10" t="s">
        <v>189</v>
      </c>
      <c r="C4" s="59">
        <f t="shared" si="0"/>
        <v>9688.24</v>
      </c>
      <c r="D4" s="19"/>
      <c r="E4" s="179"/>
      <c r="F4" s="204"/>
      <c r="G4" s="216">
        <v>161.68</v>
      </c>
      <c r="H4" s="166"/>
      <c r="I4" s="205">
        <v>2030.42</v>
      </c>
      <c r="J4" s="168"/>
      <c r="K4" s="25"/>
      <c r="L4" s="19"/>
      <c r="M4" s="217"/>
      <c r="N4" s="218">
        <v>2248.5</v>
      </c>
      <c r="O4" s="126"/>
      <c r="P4" s="219">
        <v>2465.2399999999998</v>
      </c>
      <c r="Q4" s="24"/>
      <c r="R4" s="218"/>
      <c r="S4" s="33">
        <v>1616.8</v>
      </c>
      <c r="T4" s="220"/>
      <c r="U4" s="33"/>
      <c r="V4" s="58"/>
      <c r="W4" s="19">
        <v>1165.5999999999999</v>
      </c>
      <c r="X4" s="58"/>
      <c r="Y4" s="222">
        <f t="shared" si="1"/>
        <v>9688.24</v>
      </c>
    </row>
    <row r="5" spans="1:28" ht="20.100000000000001" customHeight="1">
      <c r="A5" s="10">
        <f t="shared" si="2"/>
        <v>4</v>
      </c>
      <c r="B5" s="10" t="s">
        <v>156</v>
      </c>
      <c r="C5" s="59">
        <f t="shared" si="0"/>
        <v>8760.42</v>
      </c>
      <c r="D5" s="19"/>
      <c r="E5" s="179"/>
      <c r="F5" s="204">
        <v>2091.5</v>
      </c>
      <c r="G5" s="216">
        <v>937.74</v>
      </c>
      <c r="H5" s="166">
        <v>846</v>
      </c>
      <c r="I5" s="205"/>
      <c r="J5" s="168"/>
      <c r="K5" s="25"/>
      <c r="L5" s="19"/>
      <c r="M5" s="217"/>
      <c r="N5" s="218"/>
      <c r="O5" s="126">
        <v>1645.94</v>
      </c>
      <c r="P5" s="219"/>
      <c r="Q5" s="24"/>
      <c r="R5" s="218"/>
      <c r="S5" s="33"/>
      <c r="T5" s="220"/>
      <c r="U5" s="33"/>
      <c r="V5" s="58"/>
      <c r="W5" s="19">
        <v>990.76</v>
      </c>
      <c r="X5" s="58">
        <v>2248.48</v>
      </c>
      <c r="Y5" s="222">
        <f t="shared" si="1"/>
        <v>8760.42</v>
      </c>
    </row>
    <row r="6" spans="1:28" ht="20.100000000000001" customHeight="1">
      <c r="A6" s="10">
        <f t="shared" si="2"/>
        <v>5</v>
      </c>
      <c r="B6" s="10" t="s">
        <v>158</v>
      </c>
      <c r="C6" s="59">
        <f t="shared" si="0"/>
        <v>7587.1200000000008</v>
      </c>
      <c r="D6" s="19"/>
      <c r="E6" s="179">
        <v>767.04</v>
      </c>
      <c r="F6" s="204">
        <v>1171.24</v>
      </c>
      <c r="G6" s="216"/>
      <c r="H6" s="166">
        <v>1353.6</v>
      </c>
      <c r="I6" s="205"/>
      <c r="J6" s="168">
        <v>223.72</v>
      </c>
      <c r="K6" s="25"/>
      <c r="L6" s="19">
        <v>1692</v>
      </c>
      <c r="M6" s="217"/>
      <c r="N6" s="218"/>
      <c r="O6" s="126">
        <v>1065.02</v>
      </c>
      <c r="P6" s="219"/>
      <c r="Q6" s="24"/>
      <c r="R6" s="218">
        <v>1314.5</v>
      </c>
      <c r="S6" s="33"/>
      <c r="T6" s="220"/>
      <c r="U6" s="33"/>
      <c r="V6" s="58"/>
      <c r="W6" s="19"/>
      <c r="X6" s="58"/>
      <c r="Y6" s="222">
        <f t="shared" si="1"/>
        <v>7587.1200000000008</v>
      </c>
    </row>
    <row r="7" spans="1:28" ht="20.100000000000001" customHeight="1">
      <c r="A7" s="10">
        <f t="shared" si="2"/>
        <v>6</v>
      </c>
      <c r="B7" s="10" t="s">
        <v>283</v>
      </c>
      <c r="C7" s="59">
        <f t="shared" si="0"/>
        <v>6404.32</v>
      </c>
      <c r="D7" s="19"/>
      <c r="E7" s="179"/>
      <c r="F7" s="204"/>
      <c r="G7" s="216"/>
      <c r="H7" s="166"/>
      <c r="I7" s="205"/>
      <c r="J7" s="168"/>
      <c r="K7" s="25">
        <v>2250.7399999999998</v>
      </c>
      <c r="L7" s="19"/>
      <c r="M7" s="217"/>
      <c r="N7" s="218"/>
      <c r="O7" s="126"/>
      <c r="P7" s="219"/>
      <c r="Q7" s="24">
        <v>4153.58</v>
      </c>
      <c r="R7" s="218"/>
      <c r="S7" s="33"/>
      <c r="T7" s="220"/>
      <c r="U7" s="33"/>
      <c r="V7" s="58"/>
      <c r="W7" s="19"/>
      <c r="X7" s="58"/>
      <c r="Y7" s="222">
        <f t="shared" si="1"/>
        <v>6404.32</v>
      </c>
    </row>
    <row r="8" spans="1:28" ht="20.100000000000001" customHeight="1">
      <c r="A8" s="10">
        <f t="shared" si="2"/>
        <v>7</v>
      </c>
      <c r="B8" s="10" t="s">
        <v>116</v>
      </c>
      <c r="C8" s="59">
        <f t="shared" si="0"/>
        <v>6297.25</v>
      </c>
      <c r="D8" s="19"/>
      <c r="E8" s="179">
        <v>1917.6</v>
      </c>
      <c r="F8" s="204"/>
      <c r="G8" s="216"/>
      <c r="H8" s="166"/>
      <c r="I8" s="205"/>
      <c r="J8" s="168"/>
      <c r="K8" s="25"/>
      <c r="L8" s="19"/>
      <c r="M8" s="217"/>
      <c r="N8" s="218"/>
      <c r="O8" s="126"/>
      <c r="P8" s="219"/>
      <c r="Q8" s="24"/>
      <c r="R8" s="218">
        <v>968.58</v>
      </c>
      <c r="S8" s="33"/>
      <c r="T8" s="220"/>
      <c r="U8" s="33"/>
      <c r="V8" s="58">
        <v>3411.07</v>
      </c>
      <c r="W8" s="19"/>
      <c r="X8" s="58"/>
      <c r="Y8" s="222">
        <f t="shared" si="1"/>
        <v>6297.25</v>
      </c>
    </row>
    <row r="9" spans="1:28" ht="20.100000000000001" customHeight="1">
      <c r="A9" s="10">
        <f t="shared" si="2"/>
        <v>8</v>
      </c>
      <c r="B9" s="10" t="s">
        <v>222</v>
      </c>
      <c r="C9" s="59">
        <f t="shared" si="0"/>
        <v>6140.76</v>
      </c>
      <c r="D9" s="19"/>
      <c r="E9" s="179"/>
      <c r="F9" s="204"/>
      <c r="G9" s="216"/>
      <c r="H9" s="166">
        <v>541.44000000000005</v>
      </c>
      <c r="I9" s="205"/>
      <c r="J9" s="168"/>
      <c r="K9" s="25"/>
      <c r="L9" s="19"/>
      <c r="M9" s="217">
        <v>558.36</v>
      </c>
      <c r="N9" s="218">
        <v>1368.6</v>
      </c>
      <c r="O9" s="126"/>
      <c r="P9" s="219">
        <v>1696.5</v>
      </c>
      <c r="Q9" s="24"/>
      <c r="R9" s="218"/>
      <c r="S9" s="33">
        <v>1859.3</v>
      </c>
      <c r="T9" s="220"/>
      <c r="U9" s="33"/>
      <c r="V9" s="58"/>
      <c r="W9" s="19">
        <v>116.56</v>
      </c>
      <c r="X9" s="58"/>
      <c r="Y9" s="222">
        <f t="shared" si="1"/>
        <v>6140.76</v>
      </c>
    </row>
    <row r="10" spans="1:28" ht="20.100000000000001" customHeight="1">
      <c r="A10" s="10">
        <f t="shared" si="2"/>
        <v>9</v>
      </c>
      <c r="B10" s="10" t="s">
        <v>159</v>
      </c>
      <c r="C10" s="59">
        <f t="shared" si="0"/>
        <v>5730.24</v>
      </c>
      <c r="D10" s="19"/>
      <c r="E10" s="179"/>
      <c r="F10" s="204">
        <v>920.26</v>
      </c>
      <c r="G10" s="216"/>
      <c r="H10" s="166"/>
      <c r="I10" s="205"/>
      <c r="J10" s="168">
        <v>4809.9799999999996</v>
      </c>
      <c r="K10" s="25"/>
      <c r="L10" s="19"/>
      <c r="M10" s="217"/>
      <c r="N10" s="218"/>
      <c r="O10" s="126"/>
      <c r="P10" s="219"/>
      <c r="Q10" s="24"/>
      <c r="R10" s="218"/>
      <c r="S10" s="33"/>
      <c r="T10" s="220"/>
      <c r="U10" s="33"/>
      <c r="V10" s="58"/>
      <c r="W10" s="19"/>
      <c r="X10" s="58"/>
      <c r="Y10" s="222">
        <f t="shared" si="1"/>
        <v>5730.24</v>
      </c>
    </row>
    <row r="11" spans="1:28" ht="20.100000000000001" customHeight="1">
      <c r="A11" s="10">
        <f t="shared" si="2"/>
        <v>10</v>
      </c>
      <c r="B11" s="10" t="s">
        <v>219</v>
      </c>
      <c r="C11" s="59">
        <f t="shared" si="0"/>
        <v>5241.4399999999996</v>
      </c>
      <c r="D11" s="19"/>
      <c r="E11" s="179"/>
      <c r="F11" s="204"/>
      <c r="G11" s="216"/>
      <c r="H11" s="166"/>
      <c r="I11" s="205"/>
      <c r="J11" s="168"/>
      <c r="K11" s="25"/>
      <c r="L11" s="19">
        <v>1945.8</v>
      </c>
      <c r="M11" s="217"/>
      <c r="N11" s="218"/>
      <c r="O11" s="126"/>
      <c r="P11" s="219"/>
      <c r="Q11" s="24"/>
      <c r="R11" s="218"/>
      <c r="S11" s="33"/>
      <c r="T11" s="220"/>
      <c r="U11" s="33"/>
      <c r="V11" s="58"/>
      <c r="W11" s="19">
        <v>1340.44</v>
      </c>
      <c r="X11" s="58">
        <v>1955.2</v>
      </c>
      <c r="Y11" s="222">
        <f t="shared" si="1"/>
        <v>5241.4399999999996</v>
      </c>
    </row>
    <row r="12" spans="1:28" ht="20.100000000000001" customHeight="1">
      <c r="A12" s="10">
        <f t="shared" si="2"/>
        <v>11</v>
      </c>
      <c r="B12" s="10" t="s">
        <v>186</v>
      </c>
      <c r="C12" s="59">
        <f t="shared" si="0"/>
        <v>4874.08</v>
      </c>
      <c r="D12" s="19"/>
      <c r="E12" s="179"/>
      <c r="F12" s="204"/>
      <c r="G12" s="216">
        <v>1713.8</v>
      </c>
      <c r="H12" s="166">
        <v>1150.56</v>
      </c>
      <c r="I12" s="205"/>
      <c r="J12" s="168"/>
      <c r="K12" s="25"/>
      <c r="L12" s="19"/>
      <c r="M12" s="217"/>
      <c r="N12" s="218"/>
      <c r="O12" s="126"/>
      <c r="P12" s="219"/>
      <c r="Q12" s="24"/>
      <c r="R12" s="218"/>
      <c r="S12" s="33"/>
      <c r="T12" s="220"/>
      <c r="U12" s="33"/>
      <c r="V12" s="58"/>
      <c r="W12" s="19">
        <v>641.08000000000004</v>
      </c>
      <c r="X12" s="58">
        <v>1368.64</v>
      </c>
      <c r="Y12" s="222">
        <f t="shared" si="1"/>
        <v>4874.08</v>
      </c>
    </row>
    <row r="13" spans="1:28" ht="20.100000000000001" customHeight="1">
      <c r="A13" s="10">
        <f t="shared" si="2"/>
        <v>12</v>
      </c>
      <c r="B13" s="10" t="s">
        <v>412</v>
      </c>
      <c r="C13" s="59">
        <f t="shared" si="0"/>
        <v>4737.6000000000004</v>
      </c>
      <c r="D13" s="19"/>
      <c r="E13" s="179"/>
      <c r="F13" s="204"/>
      <c r="G13" s="216"/>
      <c r="H13" s="166"/>
      <c r="I13" s="205"/>
      <c r="J13" s="168"/>
      <c r="K13" s="25"/>
      <c r="L13" s="19"/>
      <c r="M13" s="217">
        <v>1015.2</v>
      </c>
      <c r="N13" s="218"/>
      <c r="O13" s="126">
        <v>1936.4</v>
      </c>
      <c r="P13" s="219"/>
      <c r="Q13" s="24"/>
      <c r="R13" s="218"/>
      <c r="S13" s="33"/>
      <c r="T13" s="220">
        <v>1786</v>
      </c>
      <c r="U13" s="33"/>
      <c r="V13" s="58"/>
      <c r="W13" s="19"/>
      <c r="X13" s="58"/>
      <c r="Y13" s="222">
        <f t="shared" si="1"/>
        <v>4737.6000000000004</v>
      </c>
    </row>
    <row r="14" spans="1:28" ht="20.100000000000001" customHeight="1">
      <c r="A14" s="10">
        <f t="shared" si="2"/>
        <v>13</v>
      </c>
      <c r="B14" s="10" t="s">
        <v>240</v>
      </c>
      <c r="C14" s="59">
        <f t="shared" si="0"/>
        <v>4561.83</v>
      </c>
      <c r="D14" s="19"/>
      <c r="E14" s="179"/>
      <c r="F14" s="204"/>
      <c r="G14" s="216"/>
      <c r="H14" s="166"/>
      <c r="I14" s="205"/>
      <c r="J14" s="168"/>
      <c r="K14" s="25"/>
      <c r="L14" s="19"/>
      <c r="M14" s="217"/>
      <c r="N14" s="218"/>
      <c r="O14" s="126"/>
      <c r="P14" s="219">
        <v>1537.46</v>
      </c>
      <c r="Q14" s="24">
        <v>3024.37</v>
      </c>
      <c r="R14" s="218"/>
      <c r="S14" s="33"/>
      <c r="T14" s="220"/>
      <c r="U14" s="33"/>
      <c r="V14" s="58"/>
      <c r="W14" s="19"/>
      <c r="X14" s="58"/>
      <c r="Y14" s="222">
        <f t="shared" si="1"/>
        <v>4561.83</v>
      </c>
      <c r="AB14" s="363"/>
    </row>
    <row r="15" spans="1:28" ht="20.100000000000001" customHeight="1">
      <c r="A15" s="10">
        <f t="shared" si="2"/>
        <v>14</v>
      </c>
      <c r="B15" s="10" t="s">
        <v>315</v>
      </c>
      <c r="C15" s="59">
        <f t="shared" si="0"/>
        <v>4539.26</v>
      </c>
      <c r="D15" s="19"/>
      <c r="E15" s="179"/>
      <c r="F15" s="204"/>
      <c r="G15" s="216"/>
      <c r="H15" s="166"/>
      <c r="I15" s="205"/>
      <c r="J15" s="168"/>
      <c r="K15" s="25"/>
      <c r="L15" s="19"/>
      <c r="M15" s="217">
        <v>1167.48</v>
      </c>
      <c r="N15" s="218"/>
      <c r="O15" s="126">
        <v>1355.48</v>
      </c>
      <c r="P15" s="219"/>
      <c r="Q15" s="24">
        <v>2016.3</v>
      </c>
      <c r="R15" s="218"/>
      <c r="S15" s="33"/>
      <c r="T15" s="220"/>
      <c r="U15" s="33"/>
      <c r="V15" s="58"/>
      <c r="W15" s="19"/>
      <c r="X15" s="58"/>
      <c r="Y15" s="222">
        <f t="shared" si="1"/>
        <v>4539.26</v>
      </c>
      <c r="AB15" s="363"/>
    </row>
    <row r="16" spans="1:28" ht="20.100000000000001" customHeight="1">
      <c r="A16" s="10">
        <f t="shared" si="2"/>
        <v>15</v>
      </c>
      <c r="B16" s="10" t="s">
        <v>27</v>
      </c>
      <c r="C16" s="59">
        <f t="shared" si="0"/>
        <v>4155.74</v>
      </c>
      <c r="D16" s="19">
        <v>924.96</v>
      </c>
      <c r="E16" s="179"/>
      <c r="F16" s="204"/>
      <c r="G16" s="216"/>
      <c r="H16" s="166"/>
      <c r="I16" s="205"/>
      <c r="J16" s="168">
        <v>1901.62</v>
      </c>
      <c r="K16" s="25"/>
      <c r="L16" s="19"/>
      <c r="M16" s="217">
        <v>862.92</v>
      </c>
      <c r="N16" s="218"/>
      <c r="O16" s="126"/>
      <c r="P16" s="219"/>
      <c r="Q16" s="24"/>
      <c r="R16" s="218"/>
      <c r="S16" s="33"/>
      <c r="T16" s="220"/>
      <c r="U16" s="33"/>
      <c r="V16" s="58"/>
      <c r="W16" s="19">
        <v>466.24</v>
      </c>
      <c r="X16" s="58"/>
      <c r="Y16" s="222">
        <f t="shared" si="1"/>
        <v>4155.74</v>
      </c>
      <c r="AB16" s="363"/>
    </row>
    <row r="17" spans="1:28" ht="20.100000000000001" customHeight="1">
      <c r="A17" s="10">
        <f t="shared" si="2"/>
        <v>16</v>
      </c>
      <c r="B17" s="10" t="s">
        <v>250</v>
      </c>
      <c r="C17" s="59">
        <f t="shared" si="0"/>
        <v>4147.37</v>
      </c>
      <c r="D17" s="19"/>
      <c r="E17" s="179"/>
      <c r="F17" s="204"/>
      <c r="G17" s="216"/>
      <c r="H17" s="166"/>
      <c r="I17" s="205">
        <v>558.36</v>
      </c>
      <c r="J17" s="168"/>
      <c r="K17" s="25"/>
      <c r="L17" s="19"/>
      <c r="M17" s="217"/>
      <c r="N17" s="218"/>
      <c r="O17" s="126"/>
      <c r="P17" s="219"/>
      <c r="Q17" s="24">
        <v>3589.01</v>
      </c>
      <c r="R17" s="218"/>
      <c r="S17" s="33"/>
      <c r="T17" s="220"/>
      <c r="U17" s="33"/>
      <c r="V17" s="58"/>
      <c r="W17" s="19"/>
      <c r="X17" s="58"/>
      <c r="Y17" s="222">
        <f t="shared" si="1"/>
        <v>4147.37</v>
      </c>
      <c r="AB17" s="363"/>
    </row>
    <row r="18" spans="1:28" ht="20.100000000000001" customHeight="1">
      <c r="A18" s="10">
        <f t="shared" si="2"/>
        <v>17</v>
      </c>
      <c r="B18" s="10" t="s">
        <v>296</v>
      </c>
      <c r="C18" s="59">
        <f t="shared" si="0"/>
        <v>3908.92</v>
      </c>
      <c r="D18" s="19"/>
      <c r="E18" s="179"/>
      <c r="F18" s="204"/>
      <c r="G18" s="216"/>
      <c r="H18" s="166"/>
      <c r="I18" s="205"/>
      <c r="J18" s="168"/>
      <c r="K18" s="25">
        <v>1449.11</v>
      </c>
      <c r="L18" s="19"/>
      <c r="M18" s="217"/>
      <c r="N18" s="218"/>
      <c r="O18" s="126"/>
      <c r="P18" s="219"/>
      <c r="Q18" s="24">
        <v>2459.81</v>
      </c>
      <c r="R18" s="218"/>
      <c r="S18" s="33"/>
      <c r="T18" s="220"/>
      <c r="U18" s="33"/>
      <c r="V18" s="58"/>
      <c r="W18" s="19"/>
      <c r="X18" s="58"/>
      <c r="Y18" s="222">
        <f t="shared" si="1"/>
        <v>3908.92</v>
      </c>
      <c r="AB18" s="363"/>
    </row>
    <row r="19" spans="1:28" ht="20.100000000000001" customHeight="1">
      <c r="A19" s="10">
        <f t="shared" si="2"/>
        <v>18</v>
      </c>
      <c r="B19" s="10" t="s">
        <v>421</v>
      </c>
      <c r="C19" s="59">
        <f t="shared" si="0"/>
        <v>3762.26</v>
      </c>
      <c r="D19" s="19"/>
      <c r="E19" s="179"/>
      <c r="F19" s="204"/>
      <c r="G19" s="216"/>
      <c r="H19" s="166"/>
      <c r="I19" s="205"/>
      <c r="J19" s="168"/>
      <c r="K19" s="25"/>
      <c r="L19" s="19"/>
      <c r="M19" s="217"/>
      <c r="N19" s="218"/>
      <c r="O19" s="126"/>
      <c r="P19" s="219"/>
      <c r="Q19" s="24"/>
      <c r="R19" s="218"/>
      <c r="S19" s="33"/>
      <c r="T19" s="220">
        <v>2162</v>
      </c>
      <c r="U19" s="33"/>
      <c r="V19" s="58">
        <v>1600.26</v>
      </c>
      <c r="W19" s="19"/>
      <c r="X19" s="58"/>
      <c r="Y19" s="222">
        <f t="shared" si="1"/>
        <v>3762.26</v>
      </c>
      <c r="AB19" s="363"/>
    </row>
    <row r="20" spans="1:28" ht="20.100000000000001" customHeight="1">
      <c r="A20" s="10">
        <f t="shared" si="2"/>
        <v>19</v>
      </c>
      <c r="B20" s="10" t="s">
        <v>181</v>
      </c>
      <c r="C20" s="59">
        <f t="shared" si="0"/>
        <v>3387.01</v>
      </c>
      <c r="D20" s="19"/>
      <c r="E20" s="179"/>
      <c r="F20" s="204"/>
      <c r="G20" s="216"/>
      <c r="H20" s="166"/>
      <c r="I20" s="205"/>
      <c r="J20" s="168"/>
      <c r="K20" s="25"/>
      <c r="L20" s="19"/>
      <c r="M20" s="217"/>
      <c r="N20" s="218">
        <v>1955.2</v>
      </c>
      <c r="O20" s="126">
        <v>774.56</v>
      </c>
      <c r="P20" s="219"/>
      <c r="Q20" s="24"/>
      <c r="R20" s="218">
        <v>657.25</v>
      </c>
      <c r="S20" s="33"/>
      <c r="T20" s="220"/>
      <c r="U20" s="33"/>
      <c r="V20" s="58"/>
      <c r="W20" s="19"/>
      <c r="X20" s="58"/>
      <c r="Y20" s="222">
        <f t="shared" si="1"/>
        <v>3387.01</v>
      </c>
      <c r="AB20" s="363"/>
    </row>
    <row r="21" spans="1:28" ht="20.100000000000001" customHeight="1">
      <c r="A21" s="10">
        <f t="shared" si="2"/>
        <v>20</v>
      </c>
      <c r="B21" s="10" t="s">
        <v>119</v>
      </c>
      <c r="C21" s="59">
        <f t="shared" si="0"/>
        <v>3165.6400000000003</v>
      </c>
      <c r="D21" s="19"/>
      <c r="E21" s="179">
        <v>1198.5</v>
      </c>
      <c r="F21" s="204"/>
      <c r="G21" s="216"/>
      <c r="H21" s="166"/>
      <c r="I21" s="205"/>
      <c r="J21" s="168">
        <v>727.09</v>
      </c>
      <c r="K21" s="25"/>
      <c r="L21" s="19"/>
      <c r="M21" s="217"/>
      <c r="N21" s="218"/>
      <c r="O21" s="126"/>
      <c r="P21" s="219"/>
      <c r="Q21" s="24"/>
      <c r="R21" s="218">
        <v>311.33</v>
      </c>
      <c r="S21" s="33"/>
      <c r="T21" s="220"/>
      <c r="U21" s="33"/>
      <c r="V21" s="58"/>
      <c r="W21" s="19"/>
      <c r="X21" s="58">
        <v>928.72</v>
      </c>
      <c r="Y21" s="222">
        <f t="shared" si="1"/>
        <v>3165.6400000000003</v>
      </c>
      <c r="AB21" s="363"/>
    </row>
    <row r="22" spans="1:28" ht="20.100000000000001" customHeight="1">
      <c r="A22" s="10">
        <f t="shared" si="2"/>
        <v>21</v>
      </c>
      <c r="B22" s="10" t="s">
        <v>364</v>
      </c>
      <c r="C22" s="59">
        <f t="shared" si="0"/>
        <v>3134.34</v>
      </c>
      <c r="D22" s="19"/>
      <c r="E22" s="179"/>
      <c r="F22" s="204"/>
      <c r="G22" s="216"/>
      <c r="H22" s="166"/>
      <c r="I22" s="205"/>
      <c r="J22" s="168"/>
      <c r="K22" s="25"/>
      <c r="L22" s="19"/>
      <c r="M22" s="217"/>
      <c r="N22" s="218">
        <v>782.08</v>
      </c>
      <c r="O22" s="126"/>
      <c r="P22" s="219"/>
      <c r="Q22" s="24"/>
      <c r="R22" s="218">
        <v>2352.2600000000002</v>
      </c>
      <c r="S22" s="33"/>
      <c r="T22" s="220"/>
      <c r="U22" s="33"/>
      <c r="V22" s="58"/>
      <c r="W22" s="19"/>
      <c r="X22" s="58"/>
      <c r="Y22" s="222">
        <f t="shared" si="1"/>
        <v>3134.34</v>
      </c>
    </row>
    <row r="23" spans="1:28" ht="20.100000000000001" customHeight="1">
      <c r="A23" s="10">
        <f t="shared" si="2"/>
        <v>22</v>
      </c>
      <c r="B23" s="10" t="s">
        <v>388</v>
      </c>
      <c r="C23" s="59">
        <f t="shared" si="0"/>
        <v>3048.41</v>
      </c>
      <c r="D23" s="19"/>
      <c r="E23" s="179"/>
      <c r="F23" s="204"/>
      <c r="G23" s="216"/>
      <c r="H23" s="166"/>
      <c r="I23" s="205"/>
      <c r="J23" s="168"/>
      <c r="K23" s="25"/>
      <c r="L23" s="19"/>
      <c r="M23" s="217"/>
      <c r="N23" s="218"/>
      <c r="O23" s="126"/>
      <c r="P23" s="219">
        <v>3048.41</v>
      </c>
      <c r="Q23" s="24"/>
      <c r="R23" s="218"/>
      <c r="S23" s="33"/>
      <c r="T23" s="220"/>
      <c r="U23" s="33"/>
      <c r="V23" s="58"/>
      <c r="W23" s="19"/>
      <c r="X23" s="58"/>
      <c r="Y23" s="222">
        <f t="shared" si="1"/>
        <v>3048.41</v>
      </c>
    </row>
    <row r="24" spans="1:28" ht="20.100000000000001" customHeight="1">
      <c r="A24" s="10">
        <f t="shared" si="2"/>
        <v>23</v>
      </c>
      <c r="B24" s="10" t="s">
        <v>320</v>
      </c>
      <c r="C24" s="59">
        <f t="shared" si="0"/>
        <v>2896.14</v>
      </c>
      <c r="D24" s="19"/>
      <c r="E24" s="179"/>
      <c r="F24" s="204"/>
      <c r="G24" s="216"/>
      <c r="H24" s="166"/>
      <c r="I24" s="205"/>
      <c r="J24" s="168"/>
      <c r="K24" s="25"/>
      <c r="L24" s="19">
        <v>169.2</v>
      </c>
      <c r="M24" s="217">
        <v>355.32</v>
      </c>
      <c r="N24" s="218"/>
      <c r="O24" s="126">
        <v>484.1</v>
      </c>
      <c r="P24" s="219"/>
      <c r="Q24" s="24"/>
      <c r="R24" s="218">
        <v>1003.17</v>
      </c>
      <c r="S24" s="33"/>
      <c r="T24" s="220"/>
      <c r="U24" s="33"/>
      <c r="V24" s="58">
        <v>884.35</v>
      </c>
      <c r="W24" s="19"/>
      <c r="X24" s="58"/>
      <c r="Y24" s="222">
        <f t="shared" si="1"/>
        <v>2896.14</v>
      </c>
    </row>
    <row r="25" spans="1:28" ht="20.100000000000001" customHeight="1">
      <c r="A25" s="10">
        <f t="shared" si="2"/>
        <v>24</v>
      </c>
      <c r="B25" s="10" t="s">
        <v>295</v>
      </c>
      <c r="C25" s="59">
        <f t="shared" si="0"/>
        <v>2673.08</v>
      </c>
      <c r="D25" s="19"/>
      <c r="E25" s="179"/>
      <c r="F25" s="204"/>
      <c r="G25" s="216"/>
      <c r="H25" s="166"/>
      <c r="I25" s="205"/>
      <c r="J25" s="168"/>
      <c r="K25" s="25">
        <v>1325.78</v>
      </c>
      <c r="L25" s="19"/>
      <c r="M25" s="217"/>
      <c r="N25" s="218"/>
      <c r="O25" s="126"/>
      <c r="P25" s="219"/>
      <c r="Q25" s="24"/>
      <c r="R25" s="218"/>
      <c r="S25" s="33">
        <v>1347.3</v>
      </c>
      <c r="T25" s="220"/>
      <c r="U25" s="33"/>
      <c r="V25" s="58"/>
      <c r="W25" s="19"/>
      <c r="X25" s="58"/>
      <c r="Y25" s="222">
        <f t="shared" si="1"/>
        <v>2673.08</v>
      </c>
    </row>
    <row r="26" spans="1:28" ht="20.100000000000001" customHeight="1">
      <c r="A26" s="10">
        <f t="shared" si="2"/>
        <v>25</v>
      </c>
      <c r="B26" s="10" t="s">
        <v>121</v>
      </c>
      <c r="C26" s="59">
        <f t="shared" si="0"/>
        <v>2427.08</v>
      </c>
      <c r="D26" s="19"/>
      <c r="E26" s="179">
        <v>191.76</v>
      </c>
      <c r="F26" s="204">
        <v>669.28</v>
      </c>
      <c r="G26" s="216"/>
      <c r="H26" s="166"/>
      <c r="I26" s="205"/>
      <c r="J26" s="168">
        <v>1566.04</v>
      </c>
      <c r="K26" s="25"/>
      <c r="L26" s="19"/>
      <c r="M26" s="217"/>
      <c r="N26" s="218"/>
      <c r="O26" s="126"/>
      <c r="P26" s="219"/>
      <c r="Q26" s="24"/>
      <c r="R26" s="218"/>
      <c r="S26" s="33"/>
      <c r="T26" s="220"/>
      <c r="U26" s="33"/>
      <c r="V26" s="58"/>
      <c r="W26" s="19"/>
      <c r="X26" s="58"/>
      <c r="Y26" s="222">
        <f t="shared" si="1"/>
        <v>2427.08</v>
      </c>
      <c r="AB26" s="361"/>
    </row>
    <row r="27" spans="1:28" ht="20.100000000000001" customHeight="1">
      <c r="A27" s="10">
        <f t="shared" si="2"/>
        <v>26</v>
      </c>
      <c r="B27" s="10" t="s">
        <v>224</v>
      </c>
      <c r="C27" s="59">
        <f t="shared" si="0"/>
        <v>2353.7600000000002</v>
      </c>
      <c r="D27" s="19"/>
      <c r="E27" s="179"/>
      <c r="F27" s="204"/>
      <c r="G27" s="216"/>
      <c r="H27" s="166">
        <v>135.36000000000001</v>
      </c>
      <c r="I27" s="205"/>
      <c r="J27" s="168"/>
      <c r="K27" s="25"/>
      <c r="L27" s="19">
        <v>1184.4000000000001</v>
      </c>
      <c r="M27" s="217"/>
      <c r="N27" s="218"/>
      <c r="O27" s="126"/>
      <c r="P27" s="219"/>
      <c r="Q27" s="24"/>
      <c r="R27" s="218"/>
      <c r="S27" s="33"/>
      <c r="T27" s="220">
        <v>1034</v>
      </c>
      <c r="U27" s="33"/>
      <c r="V27" s="58"/>
      <c r="W27" s="19"/>
      <c r="X27" s="58"/>
      <c r="Y27" s="222">
        <f t="shared" si="1"/>
        <v>2353.7600000000002</v>
      </c>
    </row>
    <row r="28" spans="1:28" ht="20.100000000000001" customHeight="1">
      <c r="A28" s="10">
        <f t="shared" si="2"/>
        <v>27</v>
      </c>
      <c r="B28" s="10" t="s">
        <v>115</v>
      </c>
      <c r="C28" s="59">
        <f t="shared" si="0"/>
        <v>2205.2399999999998</v>
      </c>
      <c r="D28" s="19"/>
      <c r="E28" s="179">
        <v>2205.2399999999998</v>
      </c>
      <c r="F28" s="204"/>
      <c r="G28" s="216"/>
      <c r="H28" s="166"/>
      <c r="I28" s="205"/>
      <c r="J28" s="168"/>
      <c r="K28" s="25"/>
      <c r="L28" s="19"/>
      <c r="M28" s="217"/>
      <c r="N28" s="218"/>
      <c r="O28" s="126"/>
      <c r="P28" s="219"/>
      <c r="Q28" s="24"/>
      <c r="R28" s="218"/>
      <c r="S28" s="33"/>
      <c r="T28" s="220"/>
      <c r="U28" s="33"/>
      <c r="V28" s="58"/>
      <c r="W28" s="19"/>
      <c r="X28" s="58"/>
      <c r="Y28" s="222">
        <f t="shared" si="1"/>
        <v>2205.2399999999998</v>
      </c>
    </row>
    <row r="29" spans="1:28" ht="20.100000000000001" customHeight="1">
      <c r="A29" s="10">
        <f t="shared" si="2"/>
        <v>28</v>
      </c>
      <c r="B29" s="10" t="s">
        <v>292</v>
      </c>
      <c r="C29" s="59">
        <f t="shared" si="0"/>
        <v>2096.58</v>
      </c>
      <c r="D29" s="19"/>
      <c r="E29" s="179"/>
      <c r="F29" s="204"/>
      <c r="G29" s="216"/>
      <c r="H29" s="166"/>
      <c r="I29" s="205"/>
      <c r="J29" s="168"/>
      <c r="K29" s="25">
        <v>2096.58</v>
      </c>
      <c r="L29" s="19"/>
      <c r="M29" s="217"/>
      <c r="N29" s="218"/>
      <c r="O29" s="126"/>
      <c r="P29" s="219"/>
      <c r="Q29" s="24"/>
      <c r="R29" s="218"/>
      <c r="S29" s="33"/>
      <c r="T29" s="220"/>
      <c r="U29" s="33"/>
      <c r="V29" s="58"/>
      <c r="W29" s="19"/>
      <c r="X29" s="58"/>
      <c r="Y29" s="222">
        <f t="shared" si="1"/>
        <v>2096.58</v>
      </c>
    </row>
    <row r="30" spans="1:28" ht="20.100000000000001" customHeight="1">
      <c r="A30" s="10">
        <f t="shared" si="2"/>
        <v>29</v>
      </c>
      <c r="B30" s="10" t="s">
        <v>409</v>
      </c>
      <c r="C30" s="59">
        <f t="shared" si="0"/>
        <v>2029.65</v>
      </c>
      <c r="D30" s="19"/>
      <c r="E30" s="179"/>
      <c r="F30" s="204"/>
      <c r="G30" s="216"/>
      <c r="H30" s="166"/>
      <c r="I30" s="205"/>
      <c r="J30" s="168"/>
      <c r="K30" s="25"/>
      <c r="L30" s="19"/>
      <c r="M30" s="217"/>
      <c r="N30" s="218"/>
      <c r="O30" s="126"/>
      <c r="P30" s="219"/>
      <c r="Q30" s="24"/>
      <c r="R30" s="218">
        <v>1867.97</v>
      </c>
      <c r="S30" s="33">
        <v>161.68</v>
      </c>
      <c r="T30" s="220"/>
      <c r="U30" s="33"/>
      <c r="V30" s="58"/>
      <c r="W30" s="19"/>
      <c r="X30" s="58"/>
      <c r="Y30" s="222">
        <f t="shared" si="1"/>
        <v>2029.65</v>
      </c>
    </row>
    <row r="31" spans="1:28" ht="20.100000000000001" customHeight="1">
      <c r="A31" s="10">
        <f t="shared" si="2"/>
        <v>30</v>
      </c>
      <c r="B31" s="10" t="s">
        <v>118</v>
      </c>
      <c r="C31" s="59">
        <f t="shared" si="0"/>
        <v>1974.56</v>
      </c>
      <c r="D31" s="19"/>
      <c r="E31" s="179">
        <v>1198.5</v>
      </c>
      <c r="F31" s="204"/>
      <c r="G31" s="216">
        <v>776.06</v>
      </c>
      <c r="H31" s="166"/>
      <c r="I31" s="205"/>
      <c r="J31" s="168"/>
      <c r="K31" s="25"/>
      <c r="L31" s="19"/>
      <c r="M31" s="217"/>
      <c r="N31" s="218"/>
      <c r="O31" s="126"/>
      <c r="P31" s="219"/>
      <c r="Q31" s="24"/>
      <c r="R31" s="218"/>
      <c r="S31" s="33"/>
      <c r="T31" s="220"/>
      <c r="U31" s="33"/>
      <c r="V31" s="58"/>
      <c r="W31" s="19"/>
      <c r="X31" s="58"/>
      <c r="Y31" s="222">
        <f t="shared" si="1"/>
        <v>1974.56</v>
      </c>
    </row>
    <row r="32" spans="1:28" ht="20.100000000000001" customHeight="1">
      <c r="A32" s="10">
        <f t="shared" si="2"/>
        <v>31</v>
      </c>
      <c r="B32" s="10" t="s">
        <v>422</v>
      </c>
      <c r="C32" s="59">
        <f t="shared" si="0"/>
        <v>1880</v>
      </c>
      <c r="D32" s="19"/>
      <c r="E32" s="179"/>
      <c r="F32" s="204"/>
      <c r="G32" s="216"/>
      <c r="H32" s="166"/>
      <c r="I32" s="205"/>
      <c r="J32" s="168"/>
      <c r="K32" s="25"/>
      <c r="L32" s="19"/>
      <c r="M32" s="217"/>
      <c r="N32" s="218"/>
      <c r="O32" s="126"/>
      <c r="P32" s="219"/>
      <c r="Q32" s="24"/>
      <c r="R32" s="218"/>
      <c r="S32" s="33"/>
      <c r="T32" s="220">
        <v>1880</v>
      </c>
      <c r="U32" s="33"/>
      <c r="V32" s="58"/>
      <c r="W32" s="19"/>
      <c r="X32" s="58"/>
      <c r="Y32" s="222">
        <f t="shared" si="1"/>
        <v>1880</v>
      </c>
    </row>
    <row r="33" spans="1:25" ht="20.100000000000001" customHeight="1">
      <c r="A33" s="10">
        <f t="shared" si="2"/>
        <v>32</v>
      </c>
      <c r="B33" s="10" t="s">
        <v>249</v>
      </c>
      <c r="C33" s="59">
        <f t="shared" si="0"/>
        <v>1831.87</v>
      </c>
      <c r="D33" s="19"/>
      <c r="E33" s="179"/>
      <c r="F33" s="204"/>
      <c r="G33" s="216"/>
      <c r="H33" s="166"/>
      <c r="I33" s="205">
        <v>1725.84</v>
      </c>
      <c r="J33" s="168"/>
      <c r="K33" s="25"/>
      <c r="L33" s="19"/>
      <c r="M33" s="217"/>
      <c r="N33" s="218"/>
      <c r="O33" s="126"/>
      <c r="P33" s="219">
        <v>106.03</v>
      </c>
      <c r="Q33" s="24"/>
      <c r="R33" s="218"/>
      <c r="S33" s="33"/>
      <c r="T33" s="220"/>
      <c r="U33" s="33"/>
      <c r="V33" s="58"/>
      <c r="W33" s="19"/>
      <c r="X33" s="58"/>
      <c r="Y33" s="222">
        <f t="shared" si="1"/>
        <v>1831.87</v>
      </c>
    </row>
    <row r="34" spans="1:25" ht="20.100000000000001" customHeight="1">
      <c r="A34" s="10">
        <f t="shared" si="2"/>
        <v>33</v>
      </c>
      <c r="B34" s="10" t="s">
        <v>187</v>
      </c>
      <c r="C34" s="59">
        <f t="shared" ref="C34:C65" si="3">SUM(D34:X34)</f>
        <v>1767.9499999999998</v>
      </c>
      <c r="D34" s="19"/>
      <c r="E34" s="179"/>
      <c r="F34" s="204"/>
      <c r="G34" s="216">
        <v>291.02</v>
      </c>
      <c r="H34" s="166"/>
      <c r="I34" s="205"/>
      <c r="J34" s="168"/>
      <c r="K34" s="25"/>
      <c r="L34" s="19">
        <v>676.8</v>
      </c>
      <c r="M34" s="217"/>
      <c r="N34" s="218"/>
      <c r="O34" s="126"/>
      <c r="P34" s="219"/>
      <c r="Q34" s="24"/>
      <c r="R34" s="218"/>
      <c r="S34" s="33"/>
      <c r="T34" s="220"/>
      <c r="U34" s="33"/>
      <c r="V34" s="58">
        <v>800.13</v>
      </c>
      <c r="W34" s="19"/>
      <c r="X34" s="58"/>
      <c r="Y34" s="222">
        <f t="shared" ref="Y34:Y65" si="4">SUM(D34:X34)</f>
        <v>1767.9499999999998</v>
      </c>
    </row>
    <row r="35" spans="1:25" ht="20.100000000000001" customHeight="1">
      <c r="A35" s="10">
        <f t="shared" si="2"/>
        <v>34</v>
      </c>
      <c r="B35" s="10" t="s">
        <v>217</v>
      </c>
      <c r="C35" s="59">
        <f t="shared" si="3"/>
        <v>1726.59</v>
      </c>
      <c r="D35" s="19"/>
      <c r="E35" s="179"/>
      <c r="F35" s="204"/>
      <c r="G35" s="216"/>
      <c r="H35" s="166"/>
      <c r="I35" s="205"/>
      <c r="J35" s="168"/>
      <c r="K35" s="25"/>
      <c r="L35" s="19"/>
      <c r="M35" s="217"/>
      <c r="N35" s="218"/>
      <c r="O35" s="126"/>
      <c r="P35" s="219"/>
      <c r="Q35" s="24"/>
      <c r="R35" s="218"/>
      <c r="S35" s="33"/>
      <c r="T35" s="220"/>
      <c r="U35" s="33"/>
      <c r="V35" s="58">
        <v>1726.59</v>
      </c>
      <c r="W35" s="19"/>
      <c r="X35" s="58"/>
      <c r="Y35" s="222">
        <f t="shared" si="4"/>
        <v>1726.59</v>
      </c>
    </row>
    <row r="36" spans="1:25" ht="20.100000000000001" customHeight="1">
      <c r="A36" s="10">
        <f t="shared" si="2"/>
        <v>35</v>
      </c>
      <c r="B36" s="10" t="s">
        <v>474</v>
      </c>
      <c r="C36" s="59">
        <f t="shared" si="3"/>
        <v>1661.92</v>
      </c>
      <c r="D36" s="19"/>
      <c r="E36" s="179"/>
      <c r="F36" s="204"/>
      <c r="G36" s="216"/>
      <c r="H36" s="166"/>
      <c r="I36" s="205"/>
      <c r="J36" s="168"/>
      <c r="K36" s="25"/>
      <c r="L36" s="19"/>
      <c r="M36" s="217"/>
      <c r="N36" s="218"/>
      <c r="O36" s="126"/>
      <c r="P36" s="219"/>
      <c r="Q36" s="24"/>
      <c r="R36" s="218"/>
      <c r="S36" s="33"/>
      <c r="T36" s="220"/>
      <c r="U36" s="33"/>
      <c r="V36" s="58"/>
      <c r="W36" s="19"/>
      <c r="X36" s="58">
        <v>1661.92</v>
      </c>
      <c r="Y36" s="222">
        <f t="shared" si="4"/>
        <v>1661.92</v>
      </c>
    </row>
    <row r="37" spans="1:25" ht="20.100000000000001" customHeight="1">
      <c r="A37" s="10">
        <f t="shared" si="2"/>
        <v>36</v>
      </c>
      <c r="B37" s="10" t="s">
        <v>362</v>
      </c>
      <c r="C37" s="59">
        <f t="shared" si="3"/>
        <v>1661.9</v>
      </c>
      <c r="D37" s="19"/>
      <c r="E37" s="179"/>
      <c r="F37" s="204"/>
      <c r="G37" s="216"/>
      <c r="H37" s="166"/>
      <c r="I37" s="205"/>
      <c r="J37" s="168"/>
      <c r="K37" s="25"/>
      <c r="L37" s="19"/>
      <c r="M37" s="217"/>
      <c r="N37" s="218">
        <v>1661.9</v>
      </c>
      <c r="O37" s="126"/>
      <c r="P37" s="219"/>
      <c r="Q37" s="24"/>
      <c r="R37" s="218"/>
      <c r="S37" s="33"/>
      <c r="T37" s="220"/>
      <c r="U37" s="33"/>
      <c r="V37" s="58"/>
      <c r="W37" s="19"/>
      <c r="X37" s="58"/>
      <c r="Y37" s="222">
        <f t="shared" si="4"/>
        <v>1661.9</v>
      </c>
    </row>
    <row r="38" spans="1:25" ht="20.100000000000001" customHeight="1">
      <c r="A38" s="10">
        <f t="shared" si="2"/>
        <v>37</v>
      </c>
      <c r="B38" s="10" t="s">
        <v>298</v>
      </c>
      <c r="C38" s="59">
        <f t="shared" si="3"/>
        <v>1563.4099999999999</v>
      </c>
      <c r="D38" s="19"/>
      <c r="E38" s="179"/>
      <c r="F38" s="204"/>
      <c r="G38" s="216"/>
      <c r="H38" s="166"/>
      <c r="I38" s="205"/>
      <c r="J38" s="168"/>
      <c r="K38" s="25">
        <v>431.65</v>
      </c>
      <c r="L38" s="19"/>
      <c r="M38" s="217"/>
      <c r="N38" s="218"/>
      <c r="O38" s="126"/>
      <c r="P38" s="219"/>
      <c r="Q38" s="24"/>
      <c r="R38" s="218"/>
      <c r="S38" s="33">
        <v>1131.76</v>
      </c>
      <c r="T38" s="220"/>
      <c r="U38" s="33"/>
      <c r="V38" s="58"/>
      <c r="W38" s="19"/>
      <c r="X38" s="58"/>
      <c r="Y38" s="222">
        <f t="shared" si="4"/>
        <v>1563.4099999999999</v>
      </c>
    </row>
    <row r="39" spans="1:25" ht="20.100000000000001" customHeight="1">
      <c r="A39" s="10">
        <f t="shared" si="2"/>
        <v>38</v>
      </c>
      <c r="B39" s="10" t="s">
        <v>394</v>
      </c>
      <c r="C39" s="59">
        <f t="shared" si="3"/>
        <v>1532.39</v>
      </c>
      <c r="D39" s="19"/>
      <c r="E39" s="179"/>
      <c r="F39" s="204"/>
      <c r="G39" s="216"/>
      <c r="H39" s="166"/>
      <c r="I39" s="205"/>
      <c r="J39" s="168"/>
      <c r="K39" s="25"/>
      <c r="L39" s="19"/>
      <c r="M39" s="217"/>
      <c r="N39" s="218"/>
      <c r="O39" s="126"/>
      <c r="P39" s="219"/>
      <c r="Q39" s="24">
        <v>1532.39</v>
      </c>
      <c r="R39" s="218"/>
      <c r="S39" s="33"/>
      <c r="T39" s="220"/>
      <c r="U39" s="33"/>
      <c r="V39" s="58"/>
      <c r="W39" s="19"/>
      <c r="X39" s="58"/>
      <c r="Y39" s="222">
        <f t="shared" si="4"/>
        <v>1532.39</v>
      </c>
    </row>
    <row r="40" spans="1:25" ht="20.100000000000001" customHeight="1">
      <c r="A40" s="10">
        <f t="shared" si="2"/>
        <v>39</v>
      </c>
      <c r="B40" s="10" t="s">
        <v>387</v>
      </c>
      <c r="C40" s="59">
        <f t="shared" si="3"/>
        <v>1482.7399999999998</v>
      </c>
      <c r="D40" s="19"/>
      <c r="E40" s="179"/>
      <c r="F40" s="204"/>
      <c r="G40" s="216"/>
      <c r="H40" s="166"/>
      <c r="I40" s="205"/>
      <c r="J40" s="168"/>
      <c r="K40" s="25"/>
      <c r="L40" s="19"/>
      <c r="M40" s="217"/>
      <c r="N40" s="218"/>
      <c r="O40" s="126"/>
      <c r="P40" s="219">
        <v>980.78</v>
      </c>
      <c r="Q40" s="24"/>
      <c r="R40" s="218"/>
      <c r="S40" s="33"/>
      <c r="T40" s="220"/>
      <c r="U40" s="33"/>
      <c r="V40" s="58">
        <v>210.56</v>
      </c>
      <c r="W40" s="19">
        <v>291.39999999999998</v>
      </c>
      <c r="X40" s="58"/>
      <c r="Y40" s="222">
        <f t="shared" si="4"/>
        <v>1482.7399999999998</v>
      </c>
    </row>
    <row r="41" spans="1:25" ht="20.100000000000001" customHeight="1">
      <c r="A41" s="10">
        <f t="shared" si="2"/>
        <v>40</v>
      </c>
      <c r="B41" s="10" t="s">
        <v>22</v>
      </c>
      <c r="C41" s="59">
        <f t="shared" si="3"/>
        <v>1438.2</v>
      </c>
      <c r="D41" s="19"/>
      <c r="E41" s="179"/>
      <c r="F41" s="204"/>
      <c r="G41" s="216"/>
      <c r="H41" s="166"/>
      <c r="I41" s="205"/>
      <c r="J41" s="168"/>
      <c r="K41" s="25"/>
      <c r="L41" s="19">
        <v>1438.2</v>
      </c>
      <c r="M41" s="217"/>
      <c r="N41" s="218"/>
      <c r="O41" s="126"/>
      <c r="P41" s="219"/>
      <c r="Q41" s="24"/>
      <c r="R41" s="218"/>
      <c r="S41" s="33"/>
      <c r="T41" s="220"/>
      <c r="U41" s="33"/>
      <c r="V41" s="58"/>
      <c r="W41" s="19"/>
      <c r="X41" s="58"/>
      <c r="Y41" s="222">
        <f t="shared" si="4"/>
        <v>1438.2</v>
      </c>
    </row>
    <row r="42" spans="1:25" ht="20.100000000000001" customHeight="1">
      <c r="A42" s="10">
        <f t="shared" si="2"/>
        <v>41</v>
      </c>
      <c r="B42" s="10" t="s">
        <v>157</v>
      </c>
      <c r="C42" s="59">
        <f t="shared" si="3"/>
        <v>1422.22</v>
      </c>
      <c r="D42" s="19"/>
      <c r="E42" s="179"/>
      <c r="F42" s="204">
        <v>1422.22</v>
      </c>
      <c r="G42" s="216"/>
      <c r="H42" s="166"/>
      <c r="I42" s="205"/>
      <c r="J42" s="168"/>
      <c r="K42" s="25"/>
      <c r="L42" s="19"/>
      <c r="M42" s="217"/>
      <c r="N42" s="218"/>
      <c r="O42" s="126"/>
      <c r="P42" s="219"/>
      <c r="Q42" s="24"/>
      <c r="R42" s="218"/>
      <c r="S42" s="33"/>
      <c r="T42" s="220"/>
      <c r="U42" s="33"/>
      <c r="V42" s="58"/>
      <c r="W42" s="19"/>
      <c r="X42" s="58"/>
      <c r="Y42" s="222">
        <f t="shared" si="4"/>
        <v>1422.22</v>
      </c>
    </row>
    <row r="43" spans="1:25" ht="20.100000000000001" customHeight="1">
      <c r="A43" s="10">
        <f t="shared" si="2"/>
        <v>42</v>
      </c>
      <c r="B43" s="10" t="s">
        <v>274</v>
      </c>
      <c r="C43" s="59">
        <f t="shared" si="3"/>
        <v>1419.4</v>
      </c>
      <c r="D43" s="19"/>
      <c r="E43" s="179"/>
      <c r="F43" s="204"/>
      <c r="G43" s="216"/>
      <c r="H43" s="166"/>
      <c r="I43" s="205"/>
      <c r="J43" s="168"/>
      <c r="K43" s="25"/>
      <c r="L43" s="19">
        <v>930.6</v>
      </c>
      <c r="M43" s="217"/>
      <c r="N43" s="218">
        <v>488.8</v>
      </c>
      <c r="O43" s="126"/>
      <c r="P43" s="219"/>
      <c r="Q43" s="24"/>
      <c r="R43" s="218"/>
      <c r="S43" s="33"/>
      <c r="T43" s="220"/>
      <c r="U43" s="33"/>
      <c r="V43" s="58"/>
      <c r="W43" s="19"/>
      <c r="X43" s="58"/>
      <c r="Y43" s="222">
        <f t="shared" si="4"/>
        <v>1419.4</v>
      </c>
    </row>
    <row r="44" spans="1:25" ht="20.100000000000001" customHeight="1">
      <c r="A44" s="10">
        <f t="shared" si="2"/>
        <v>43</v>
      </c>
      <c r="B44" s="10" t="s">
        <v>185</v>
      </c>
      <c r="C44" s="59">
        <f t="shared" si="3"/>
        <v>1390.4</v>
      </c>
      <c r="D44" s="19"/>
      <c r="E44" s="179"/>
      <c r="F44" s="204"/>
      <c r="G44" s="216">
        <v>1390.4</v>
      </c>
      <c r="H44" s="166"/>
      <c r="I44" s="205"/>
      <c r="J44" s="168"/>
      <c r="K44" s="25"/>
      <c r="L44" s="19"/>
      <c r="M44" s="217"/>
      <c r="N44" s="218"/>
      <c r="O44" s="126"/>
      <c r="P44" s="219"/>
      <c r="Q44" s="24"/>
      <c r="R44" s="218"/>
      <c r="S44" s="33"/>
      <c r="T44" s="220"/>
      <c r="U44" s="33"/>
      <c r="V44" s="58"/>
      <c r="W44" s="19"/>
      <c r="X44" s="58"/>
      <c r="Y44" s="222">
        <f t="shared" si="4"/>
        <v>1390.4</v>
      </c>
    </row>
    <row r="45" spans="1:25" ht="20.100000000000001" customHeight="1">
      <c r="A45" s="10">
        <f t="shared" si="2"/>
        <v>44</v>
      </c>
      <c r="B45" s="10" t="s">
        <v>433</v>
      </c>
      <c r="C45" s="59">
        <f t="shared" si="3"/>
        <v>1268.25</v>
      </c>
      <c r="D45" s="19"/>
      <c r="E45" s="179"/>
      <c r="F45" s="204"/>
      <c r="G45" s="216"/>
      <c r="H45" s="166"/>
      <c r="I45" s="205"/>
      <c r="J45" s="168"/>
      <c r="K45" s="25"/>
      <c r="L45" s="19"/>
      <c r="M45" s="217"/>
      <c r="N45" s="218"/>
      <c r="O45" s="126"/>
      <c r="P45" s="219"/>
      <c r="Q45" s="24"/>
      <c r="R45" s="218"/>
      <c r="S45" s="33">
        <v>889.24</v>
      </c>
      <c r="T45" s="220"/>
      <c r="U45" s="33"/>
      <c r="V45" s="58">
        <v>379.01</v>
      </c>
      <c r="W45" s="19"/>
      <c r="X45" s="58"/>
      <c r="Y45" s="222">
        <f t="shared" si="4"/>
        <v>1268.25</v>
      </c>
    </row>
    <row r="46" spans="1:25" ht="20.100000000000001" customHeight="1">
      <c r="A46" s="10">
        <f t="shared" si="2"/>
        <v>45</v>
      </c>
      <c r="B46" s="10" t="s">
        <v>354</v>
      </c>
      <c r="C46" s="59">
        <f t="shared" si="3"/>
        <v>1168.57</v>
      </c>
      <c r="D46" s="19"/>
      <c r="E46" s="179"/>
      <c r="F46" s="204"/>
      <c r="G46" s="216"/>
      <c r="H46" s="166"/>
      <c r="I46" s="205"/>
      <c r="J46" s="168"/>
      <c r="K46" s="25"/>
      <c r="L46" s="19"/>
      <c r="M46" s="217"/>
      <c r="N46" s="218"/>
      <c r="O46" s="126"/>
      <c r="P46" s="219">
        <v>1007.27</v>
      </c>
      <c r="Q46" s="24">
        <v>161.30000000000001</v>
      </c>
      <c r="R46" s="218"/>
      <c r="S46" s="33"/>
      <c r="T46" s="220"/>
      <c r="U46" s="33"/>
      <c r="V46" s="58"/>
      <c r="W46" s="19"/>
      <c r="X46" s="58"/>
      <c r="Y46" s="222">
        <f t="shared" si="4"/>
        <v>1168.57</v>
      </c>
    </row>
    <row r="47" spans="1:25" ht="20.100000000000001" customHeight="1">
      <c r="A47" s="10">
        <f t="shared" si="2"/>
        <v>46</v>
      </c>
      <c r="B47" s="10" t="s">
        <v>51</v>
      </c>
      <c r="C47" s="59">
        <f t="shared" si="3"/>
        <v>1117.6600000000001</v>
      </c>
      <c r="D47" s="19">
        <v>1117.6600000000001</v>
      </c>
      <c r="E47" s="179"/>
      <c r="F47" s="204"/>
      <c r="G47" s="216"/>
      <c r="H47" s="166"/>
      <c r="I47" s="205"/>
      <c r="J47" s="168"/>
      <c r="K47" s="25"/>
      <c r="L47" s="19"/>
      <c r="M47" s="217"/>
      <c r="N47" s="218"/>
      <c r="O47" s="126"/>
      <c r="P47" s="219"/>
      <c r="Q47" s="24"/>
      <c r="R47" s="218"/>
      <c r="S47" s="33"/>
      <c r="T47" s="220"/>
      <c r="U47" s="33"/>
      <c r="V47" s="58"/>
      <c r="W47" s="19"/>
      <c r="X47" s="58"/>
      <c r="Y47" s="222">
        <f t="shared" si="4"/>
        <v>1117.6600000000001</v>
      </c>
    </row>
    <row r="48" spans="1:25" ht="20.100000000000001" customHeight="1">
      <c r="A48" s="10">
        <f t="shared" si="2"/>
        <v>47</v>
      </c>
      <c r="B48" s="10" t="s">
        <v>363</v>
      </c>
      <c r="C48" s="59">
        <f t="shared" si="3"/>
        <v>1075.4000000000001</v>
      </c>
      <c r="D48" s="19"/>
      <c r="E48" s="179"/>
      <c r="F48" s="204"/>
      <c r="G48" s="216"/>
      <c r="H48" s="166"/>
      <c r="I48" s="205"/>
      <c r="J48" s="168"/>
      <c r="K48" s="25"/>
      <c r="L48" s="19"/>
      <c r="M48" s="217"/>
      <c r="N48" s="218">
        <v>1075.4000000000001</v>
      </c>
      <c r="O48" s="126"/>
      <c r="P48" s="219"/>
      <c r="Q48" s="24"/>
      <c r="R48" s="218"/>
      <c r="S48" s="33"/>
      <c r="T48" s="220"/>
      <c r="U48" s="33"/>
      <c r="V48" s="58"/>
      <c r="W48" s="19"/>
      <c r="X48" s="58"/>
      <c r="Y48" s="222">
        <f t="shared" si="4"/>
        <v>1075.4000000000001</v>
      </c>
    </row>
    <row r="49" spans="1:25" ht="20.100000000000001" customHeight="1">
      <c r="A49" s="10">
        <f t="shared" si="2"/>
        <v>48</v>
      </c>
      <c r="B49" s="10" t="s">
        <v>453</v>
      </c>
      <c r="C49" s="59">
        <f t="shared" si="3"/>
        <v>1071</v>
      </c>
      <c r="D49" s="19"/>
      <c r="E49" s="179"/>
      <c r="F49" s="204"/>
      <c r="G49" s="216"/>
      <c r="H49" s="166"/>
      <c r="I49" s="205"/>
      <c r="J49" s="168"/>
      <c r="K49" s="25"/>
      <c r="L49" s="19"/>
      <c r="M49" s="217"/>
      <c r="N49" s="218"/>
      <c r="O49" s="126"/>
      <c r="P49" s="219"/>
      <c r="Q49" s="24"/>
      <c r="R49" s="218"/>
      <c r="S49" s="33"/>
      <c r="T49" s="220"/>
      <c r="U49" s="33">
        <v>1071</v>
      </c>
      <c r="V49" s="58"/>
      <c r="W49" s="19"/>
      <c r="X49" s="58"/>
      <c r="Y49" s="222">
        <f t="shared" si="4"/>
        <v>1071</v>
      </c>
    </row>
    <row r="50" spans="1:25" ht="20.100000000000001" customHeight="1">
      <c r="A50" s="10">
        <f t="shared" si="2"/>
        <v>49</v>
      </c>
      <c r="B50" s="10" t="s">
        <v>455</v>
      </c>
      <c r="C50" s="59">
        <f t="shared" si="3"/>
        <v>1008</v>
      </c>
      <c r="D50" s="19"/>
      <c r="E50" s="179"/>
      <c r="F50" s="204"/>
      <c r="G50" s="216"/>
      <c r="H50" s="166"/>
      <c r="I50" s="205"/>
      <c r="J50" s="168"/>
      <c r="K50" s="25"/>
      <c r="L50" s="19"/>
      <c r="M50" s="217"/>
      <c r="N50" s="218"/>
      <c r="O50" s="126"/>
      <c r="P50" s="219"/>
      <c r="Q50" s="24"/>
      <c r="R50" s="218"/>
      <c r="S50" s="33"/>
      <c r="T50" s="220"/>
      <c r="U50" s="33">
        <v>1008</v>
      </c>
      <c r="V50" s="58"/>
      <c r="W50" s="19"/>
      <c r="X50" s="58"/>
      <c r="Y50" s="222">
        <f t="shared" si="4"/>
        <v>1008</v>
      </c>
    </row>
    <row r="51" spans="1:25" ht="20.100000000000001" customHeight="1">
      <c r="A51" s="10">
        <f t="shared" si="2"/>
        <v>50</v>
      </c>
      <c r="B51" s="10" t="s">
        <v>68</v>
      </c>
      <c r="C51" s="59">
        <f t="shared" si="3"/>
        <v>925.9</v>
      </c>
      <c r="D51" s="19">
        <v>732.26</v>
      </c>
      <c r="E51" s="179"/>
      <c r="F51" s="204"/>
      <c r="G51" s="216"/>
      <c r="H51" s="166"/>
      <c r="I51" s="205"/>
      <c r="J51" s="168"/>
      <c r="K51" s="25"/>
      <c r="L51" s="19"/>
      <c r="M51" s="217"/>
      <c r="N51" s="218"/>
      <c r="O51" s="126">
        <v>193.64</v>
      </c>
      <c r="P51" s="219"/>
      <c r="Q51" s="24"/>
      <c r="R51" s="218"/>
      <c r="S51" s="33"/>
      <c r="T51" s="220"/>
      <c r="U51" s="33"/>
      <c r="V51" s="58"/>
      <c r="W51" s="19"/>
      <c r="X51" s="58"/>
      <c r="Y51" s="222">
        <f t="shared" si="4"/>
        <v>925.9</v>
      </c>
    </row>
    <row r="52" spans="1:25" ht="20.100000000000001" customHeight="1">
      <c r="A52" s="10">
        <f t="shared" si="2"/>
        <v>51</v>
      </c>
      <c r="B52" s="10" t="s">
        <v>454</v>
      </c>
      <c r="C52" s="59">
        <f t="shared" si="3"/>
        <v>882</v>
      </c>
      <c r="D52" s="39"/>
      <c r="E52" s="231"/>
      <c r="F52" s="331"/>
      <c r="G52" s="332"/>
      <c r="H52" s="333"/>
      <c r="I52" s="334"/>
      <c r="J52" s="348"/>
      <c r="K52" s="44"/>
      <c r="L52" s="39"/>
      <c r="M52" s="232"/>
      <c r="N52" s="233"/>
      <c r="O52" s="357"/>
      <c r="P52" s="234"/>
      <c r="Q52" s="43"/>
      <c r="R52" s="233"/>
      <c r="S52" s="235"/>
      <c r="T52" s="236"/>
      <c r="U52" s="33">
        <v>882</v>
      </c>
      <c r="V52" s="58"/>
      <c r="W52" s="19"/>
      <c r="X52" s="58"/>
      <c r="Y52" s="222">
        <f t="shared" si="4"/>
        <v>882</v>
      </c>
    </row>
    <row r="53" spans="1:25" ht="20.100000000000001" customHeight="1">
      <c r="A53" s="10">
        <f t="shared" si="2"/>
        <v>52</v>
      </c>
      <c r="B53" s="10" t="s">
        <v>221</v>
      </c>
      <c r="C53" s="59">
        <f t="shared" si="3"/>
        <v>846</v>
      </c>
      <c r="D53" s="19"/>
      <c r="E53" s="179"/>
      <c r="F53" s="204"/>
      <c r="G53" s="216"/>
      <c r="H53" s="166">
        <v>846</v>
      </c>
      <c r="I53" s="205"/>
      <c r="J53" s="168"/>
      <c r="K53" s="25"/>
      <c r="L53" s="19"/>
      <c r="M53" s="217"/>
      <c r="N53" s="218"/>
      <c r="O53" s="126"/>
      <c r="P53" s="219"/>
      <c r="Q53" s="24"/>
      <c r="R53" s="218"/>
      <c r="S53" s="33"/>
      <c r="T53" s="220"/>
      <c r="U53" s="33"/>
      <c r="V53" s="58"/>
      <c r="W53" s="19"/>
      <c r="X53" s="58"/>
      <c r="Y53" s="222">
        <f t="shared" si="4"/>
        <v>846</v>
      </c>
    </row>
    <row r="54" spans="1:25" ht="20.100000000000001" customHeight="1">
      <c r="A54" s="10">
        <f t="shared" si="2"/>
        <v>53</v>
      </c>
      <c r="B54" s="10" t="s">
        <v>423</v>
      </c>
      <c r="C54" s="59">
        <f t="shared" si="3"/>
        <v>752</v>
      </c>
      <c r="D54" s="19"/>
      <c r="E54" s="179"/>
      <c r="F54" s="204"/>
      <c r="G54" s="216"/>
      <c r="H54" s="166"/>
      <c r="I54" s="205"/>
      <c r="J54" s="168"/>
      <c r="K54" s="25"/>
      <c r="L54" s="19"/>
      <c r="M54" s="217"/>
      <c r="N54" s="218"/>
      <c r="O54" s="126"/>
      <c r="P54" s="219"/>
      <c r="Q54" s="24"/>
      <c r="R54" s="218"/>
      <c r="S54" s="33"/>
      <c r="T54" s="220">
        <v>752</v>
      </c>
      <c r="U54" s="33"/>
      <c r="V54" s="58"/>
      <c r="W54" s="19"/>
      <c r="X54" s="58"/>
      <c r="Y54" s="222">
        <f t="shared" si="4"/>
        <v>752</v>
      </c>
    </row>
    <row r="55" spans="1:25" ht="20.100000000000001" customHeight="1">
      <c r="A55" s="10">
        <f t="shared" si="2"/>
        <v>54</v>
      </c>
      <c r="B55" s="10" t="s">
        <v>188</v>
      </c>
      <c r="C55" s="59">
        <f t="shared" si="3"/>
        <v>697.09999999999991</v>
      </c>
      <c r="D55" s="19"/>
      <c r="E55" s="179"/>
      <c r="F55" s="204"/>
      <c r="G55" s="216">
        <v>291.02</v>
      </c>
      <c r="H55" s="166"/>
      <c r="I55" s="205">
        <v>406.08</v>
      </c>
      <c r="J55" s="168"/>
      <c r="K55" s="25"/>
      <c r="L55" s="19"/>
      <c r="M55" s="217"/>
      <c r="N55" s="218"/>
      <c r="O55" s="126"/>
      <c r="P55" s="219"/>
      <c r="Q55" s="24"/>
      <c r="R55" s="218"/>
      <c r="S55" s="33"/>
      <c r="T55" s="220"/>
      <c r="U55" s="33"/>
      <c r="V55" s="58"/>
      <c r="W55" s="19"/>
      <c r="X55" s="58"/>
      <c r="Y55" s="222">
        <f t="shared" si="4"/>
        <v>697.09999999999991</v>
      </c>
    </row>
    <row r="56" spans="1:25" ht="20.100000000000001" customHeight="1">
      <c r="A56" s="10">
        <f t="shared" si="2"/>
        <v>55</v>
      </c>
      <c r="B56" s="10" t="s">
        <v>434</v>
      </c>
      <c r="C56" s="59">
        <f t="shared" si="3"/>
        <v>646.72</v>
      </c>
      <c r="D56" s="19"/>
      <c r="E56" s="179"/>
      <c r="F56" s="204"/>
      <c r="G56" s="216"/>
      <c r="H56" s="166"/>
      <c r="I56" s="205"/>
      <c r="J56" s="168"/>
      <c r="K56" s="25"/>
      <c r="L56" s="19"/>
      <c r="M56" s="217"/>
      <c r="N56" s="218"/>
      <c r="O56" s="126"/>
      <c r="P56" s="219"/>
      <c r="Q56" s="24"/>
      <c r="R56" s="218"/>
      <c r="S56" s="33">
        <v>646.72</v>
      </c>
      <c r="T56" s="220"/>
      <c r="U56" s="33"/>
      <c r="V56" s="58"/>
      <c r="W56" s="19"/>
      <c r="X56" s="58"/>
      <c r="Y56" s="222">
        <f t="shared" si="4"/>
        <v>646.72</v>
      </c>
    </row>
    <row r="57" spans="1:25" ht="20.100000000000001" customHeight="1">
      <c r="A57" s="10">
        <f t="shared" si="2"/>
        <v>56</v>
      </c>
      <c r="B57" s="10" t="s">
        <v>297</v>
      </c>
      <c r="C57" s="59">
        <f t="shared" si="3"/>
        <v>558.36</v>
      </c>
      <c r="D57" s="19"/>
      <c r="E57" s="179"/>
      <c r="F57" s="204"/>
      <c r="G57" s="216"/>
      <c r="H57" s="166"/>
      <c r="I57" s="205"/>
      <c r="J57" s="168"/>
      <c r="K57" s="25">
        <v>154.16</v>
      </c>
      <c r="L57" s="19"/>
      <c r="M57" s="217"/>
      <c r="N57" s="218"/>
      <c r="O57" s="126"/>
      <c r="P57" s="219"/>
      <c r="Q57" s="24"/>
      <c r="R57" s="218"/>
      <c r="S57" s="33">
        <v>404.2</v>
      </c>
      <c r="T57" s="220"/>
      <c r="U57" s="33"/>
      <c r="V57" s="58"/>
      <c r="W57" s="19"/>
      <c r="X57" s="58"/>
      <c r="Y57" s="222">
        <f t="shared" si="4"/>
        <v>558.36</v>
      </c>
    </row>
    <row r="58" spans="1:25" ht="20.100000000000001" customHeight="1">
      <c r="A58" s="10">
        <f t="shared" si="2"/>
        <v>57</v>
      </c>
      <c r="B58" s="10" t="s">
        <v>58</v>
      </c>
      <c r="C58" s="59">
        <f t="shared" si="3"/>
        <v>539.55999999999995</v>
      </c>
      <c r="D58" s="19">
        <v>539.55999999999995</v>
      </c>
      <c r="E58" s="179"/>
      <c r="F58" s="204"/>
      <c r="G58" s="216"/>
      <c r="H58" s="166"/>
      <c r="I58" s="205"/>
      <c r="J58" s="168"/>
      <c r="K58" s="25"/>
      <c r="L58" s="19"/>
      <c r="M58" s="217"/>
      <c r="N58" s="218"/>
      <c r="O58" s="126"/>
      <c r="P58" s="219"/>
      <c r="Q58" s="24"/>
      <c r="R58" s="218"/>
      <c r="S58" s="33"/>
      <c r="T58" s="220"/>
      <c r="U58" s="33"/>
      <c r="V58" s="58"/>
      <c r="W58" s="19"/>
      <c r="X58" s="58"/>
      <c r="Y58" s="222">
        <f t="shared" si="4"/>
        <v>539.55999999999995</v>
      </c>
    </row>
    <row r="59" spans="1:25" ht="20.100000000000001" customHeight="1">
      <c r="A59" s="10">
        <f t="shared" si="2"/>
        <v>58</v>
      </c>
      <c r="B59" s="10" t="s">
        <v>456</v>
      </c>
      <c r="C59" s="59">
        <f t="shared" si="3"/>
        <v>504</v>
      </c>
      <c r="D59" s="19"/>
      <c r="E59" s="179"/>
      <c r="F59" s="204"/>
      <c r="G59" s="216"/>
      <c r="H59" s="166"/>
      <c r="I59" s="205"/>
      <c r="J59" s="168"/>
      <c r="K59" s="25"/>
      <c r="L59" s="19"/>
      <c r="M59" s="217"/>
      <c r="N59" s="218"/>
      <c r="O59" s="126"/>
      <c r="P59" s="219"/>
      <c r="Q59" s="24"/>
      <c r="R59" s="218"/>
      <c r="S59" s="33"/>
      <c r="T59" s="220"/>
      <c r="U59" s="33">
        <v>504</v>
      </c>
      <c r="V59" s="58"/>
      <c r="W59" s="19"/>
      <c r="X59" s="58"/>
      <c r="Y59" s="222">
        <f t="shared" si="4"/>
        <v>504</v>
      </c>
    </row>
    <row r="60" spans="1:25" ht="20.100000000000001" customHeight="1">
      <c r="A60" s="10">
        <f t="shared" si="2"/>
        <v>59</v>
      </c>
      <c r="B60" s="10" t="s">
        <v>85</v>
      </c>
      <c r="C60" s="59">
        <f t="shared" si="3"/>
        <v>488.8</v>
      </c>
      <c r="D60" s="19"/>
      <c r="E60" s="179"/>
      <c r="F60" s="204"/>
      <c r="G60" s="216"/>
      <c r="H60" s="166"/>
      <c r="I60" s="205"/>
      <c r="J60" s="168"/>
      <c r="K60" s="25"/>
      <c r="L60" s="19"/>
      <c r="M60" s="217"/>
      <c r="N60" s="218"/>
      <c r="O60" s="126"/>
      <c r="P60" s="219"/>
      <c r="Q60" s="24"/>
      <c r="R60" s="218"/>
      <c r="S60" s="33"/>
      <c r="T60" s="220"/>
      <c r="U60" s="33"/>
      <c r="V60" s="58"/>
      <c r="W60" s="19"/>
      <c r="X60" s="58">
        <v>488.8</v>
      </c>
      <c r="Y60" s="222">
        <f t="shared" si="4"/>
        <v>488.8</v>
      </c>
    </row>
    <row r="61" spans="1:25" ht="20.100000000000001" customHeight="1">
      <c r="A61" s="10">
        <f t="shared" si="2"/>
        <v>60</v>
      </c>
      <c r="B61" s="10" t="s">
        <v>120</v>
      </c>
      <c r="C61" s="59">
        <f t="shared" si="3"/>
        <v>479.4</v>
      </c>
      <c r="D61" s="19"/>
      <c r="E61" s="179">
        <v>479.4</v>
      </c>
      <c r="F61" s="204"/>
      <c r="G61" s="216"/>
      <c r="H61" s="166"/>
      <c r="I61" s="205"/>
      <c r="J61" s="168"/>
      <c r="K61" s="25"/>
      <c r="L61" s="19"/>
      <c r="M61" s="217"/>
      <c r="N61" s="218"/>
      <c r="O61" s="126"/>
      <c r="P61" s="219"/>
      <c r="Q61" s="24"/>
      <c r="R61" s="218"/>
      <c r="S61" s="33"/>
      <c r="T61" s="220"/>
      <c r="U61" s="33"/>
      <c r="V61" s="58"/>
      <c r="W61" s="19"/>
      <c r="X61" s="58"/>
      <c r="Y61" s="222">
        <f t="shared" si="4"/>
        <v>479.4</v>
      </c>
    </row>
    <row r="62" spans="1:25" ht="20.100000000000001" customHeight="1">
      <c r="A62" s="10">
        <f t="shared" si="2"/>
        <v>61</v>
      </c>
      <c r="B62" s="10" t="s">
        <v>319</v>
      </c>
      <c r="C62" s="59">
        <f t="shared" si="3"/>
        <v>423</v>
      </c>
      <c r="D62" s="19"/>
      <c r="E62" s="179"/>
      <c r="F62" s="204"/>
      <c r="G62" s="216"/>
      <c r="H62" s="166"/>
      <c r="I62" s="205"/>
      <c r="J62" s="168"/>
      <c r="K62" s="25"/>
      <c r="L62" s="19">
        <v>423</v>
      </c>
      <c r="M62" s="217"/>
      <c r="N62" s="218"/>
      <c r="O62" s="126"/>
      <c r="P62" s="219"/>
      <c r="Q62" s="24"/>
      <c r="R62" s="218"/>
      <c r="S62" s="33"/>
      <c r="T62" s="220"/>
      <c r="U62" s="33"/>
      <c r="V62" s="58"/>
      <c r="W62" s="19"/>
      <c r="X62" s="58"/>
      <c r="Y62" s="222">
        <f t="shared" si="4"/>
        <v>423</v>
      </c>
    </row>
    <row r="63" spans="1:25" ht="20.100000000000001" customHeight="1">
      <c r="A63" s="10">
        <f t="shared" si="2"/>
        <v>62</v>
      </c>
      <c r="B63" s="10" t="s">
        <v>223</v>
      </c>
      <c r="C63" s="59">
        <f t="shared" si="3"/>
        <v>338.4</v>
      </c>
      <c r="D63" s="19"/>
      <c r="E63" s="179"/>
      <c r="F63" s="204"/>
      <c r="G63" s="216"/>
      <c r="H63" s="166">
        <v>338.4</v>
      </c>
      <c r="I63" s="205"/>
      <c r="J63" s="168"/>
      <c r="K63" s="25"/>
      <c r="L63" s="19"/>
      <c r="M63" s="217"/>
      <c r="N63" s="218"/>
      <c r="O63" s="126"/>
      <c r="P63" s="219"/>
      <c r="Q63" s="24"/>
      <c r="R63" s="218"/>
      <c r="S63" s="33"/>
      <c r="T63" s="220"/>
      <c r="U63" s="33"/>
      <c r="V63" s="58"/>
      <c r="W63" s="19"/>
      <c r="X63" s="58"/>
      <c r="Y63" s="222">
        <f t="shared" si="4"/>
        <v>338.4</v>
      </c>
    </row>
    <row r="64" spans="1:25" ht="20.100000000000001" customHeight="1">
      <c r="A64" s="10">
        <f t="shared" si="2"/>
        <v>63</v>
      </c>
      <c r="B64" s="10" t="s">
        <v>69</v>
      </c>
      <c r="C64" s="59">
        <f t="shared" si="3"/>
        <v>269.77999999999997</v>
      </c>
      <c r="D64" s="19">
        <v>269.77999999999997</v>
      </c>
      <c r="E64" s="179"/>
      <c r="F64" s="204"/>
      <c r="G64" s="216"/>
      <c r="H64" s="166"/>
      <c r="I64" s="205"/>
      <c r="J64" s="168"/>
      <c r="K64" s="25"/>
      <c r="L64" s="19"/>
      <c r="M64" s="217"/>
      <c r="N64" s="218"/>
      <c r="O64" s="126"/>
      <c r="P64" s="219"/>
      <c r="Q64" s="24"/>
      <c r="R64" s="218"/>
      <c r="S64" s="33"/>
      <c r="T64" s="220"/>
      <c r="U64" s="33"/>
      <c r="V64" s="58"/>
      <c r="W64" s="19"/>
      <c r="X64" s="58"/>
      <c r="Y64" s="222">
        <f t="shared" si="4"/>
        <v>269.77999999999997</v>
      </c>
    </row>
    <row r="65" spans="1:25" ht="20.100000000000001" customHeight="1">
      <c r="A65" s="10">
        <f t="shared" si="2"/>
        <v>64</v>
      </c>
      <c r="B65" s="10" t="s">
        <v>23</v>
      </c>
      <c r="C65" s="59">
        <f t="shared" si="3"/>
        <v>269.77999999999997</v>
      </c>
      <c r="D65" s="19">
        <v>269.77999999999997</v>
      </c>
      <c r="E65" s="179"/>
      <c r="F65" s="204"/>
      <c r="G65" s="216"/>
      <c r="H65" s="166"/>
      <c r="I65" s="205"/>
      <c r="J65" s="168"/>
      <c r="K65" s="25"/>
      <c r="L65" s="19"/>
      <c r="M65" s="217"/>
      <c r="N65" s="218"/>
      <c r="O65" s="126"/>
      <c r="P65" s="219"/>
      <c r="Q65" s="24"/>
      <c r="R65" s="218"/>
      <c r="S65" s="33"/>
      <c r="T65" s="220"/>
      <c r="U65" s="33"/>
      <c r="V65" s="58"/>
      <c r="W65" s="19"/>
      <c r="X65" s="58"/>
      <c r="Y65" s="222">
        <f t="shared" si="4"/>
        <v>269.77999999999997</v>
      </c>
    </row>
    <row r="66" spans="1:25" ht="20.100000000000001" customHeight="1">
      <c r="A66" s="10">
        <f t="shared" si="2"/>
        <v>65</v>
      </c>
      <c r="B66" s="10" t="s">
        <v>251</v>
      </c>
      <c r="C66" s="59">
        <f t="shared" ref="C66:C69" si="5">SUM(D66:X66)</f>
        <v>253.8</v>
      </c>
      <c r="D66" s="19"/>
      <c r="E66" s="179"/>
      <c r="F66" s="204"/>
      <c r="G66" s="216"/>
      <c r="H66" s="166"/>
      <c r="I66" s="205">
        <v>253.8</v>
      </c>
      <c r="J66" s="168"/>
      <c r="K66" s="25"/>
      <c r="L66" s="19"/>
      <c r="M66" s="217"/>
      <c r="N66" s="218"/>
      <c r="O66" s="126"/>
      <c r="P66" s="219"/>
      <c r="Q66" s="24"/>
      <c r="R66" s="218"/>
      <c r="S66" s="33"/>
      <c r="T66" s="220"/>
      <c r="U66" s="33"/>
      <c r="V66" s="58"/>
      <c r="W66" s="19"/>
      <c r="X66" s="58"/>
      <c r="Y66" s="222">
        <f t="shared" ref="Y66:Y69" si="6">SUM(D66:X66)</f>
        <v>253.8</v>
      </c>
    </row>
    <row r="67" spans="1:25" ht="20.100000000000001" customHeight="1">
      <c r="A67" s="10">
        <f t="shared" si="2"/>
        <v>66</v>
      </c>
      <c r="B67" s="10" t="s">
        <v>160</v>
      </c>
      <c r="C67" s="59">
        <f t="shared" si="5"/>
        <v>167.32</v>
      </c>
      <c r="D67" s="19"/>
      <c r="E67" s="179"/>
      <c r="F67" s="204">
        <v>167.32</v>
      </c>
      <c r="G67" s="216"/>
      <c r="H67" s="166"/>
      <c r="I67" s="205"/>
      <c r="J67" s="168"/>
      <c r="K67" s="25"/>
      <c r="L67" s="19"/>
      <c r="M67" s="217"/>
      <c r="N67" s="218"/>
      <c r="O67" s="126"/>
      <c r="P67" s="219"/>
      <c r="Q67" s="24"/>
      <c r="R67" s="218"/>
      <c r="S67" s="33"/>
      <c r="T67" s="220"/>
      <c r="U67" s="33"/>
      <c r="V67" s="58"/>
      <c r="W67" s="19"/>
      <c r="X67" s="58"/>
      <c r="Y67" s="222">
        <f t="shared" si="6"/>
        <v>167.32</v>
      </c>
    </row>
    <row r="68" spans="1:25" ht="20.100000000000001" customHeight="1">
      <c r="A68" s="10">
        <f t="shared" ref="A68:A72" si="7">SUM(A67+1)</f>
        <v>67</v>
      </c>
      <c r="B68" s="10" t="s">
        <v>457</v>
      </c>
      <c r="C68" s="59">
        <f t="shared" si="5"/>
        <v>126</v>
      </c>
      <c r="D68" s="19"/>
      <c r="E68" s="179"/>
      <c r="F68" s="204"/>
      <c r="G68" s="216"/>
      <c r="H68" s="166"/>
      <c r="I68" s="205"/>
      <c r="J68" s="168"/>
      <c r="K68" s="25"/>
      <c r="L68" s="19"/>
      <c r="M68" s="217"/>
      <c r="N68" s="218"/>
      <c r="O68" s="126"/>
      <c r="P68" s="219"/>
      <c r="Q68" s="24"/>
      <c r="R68" s="218"/>
      <c r="S68" s="33"/>
      <c r="T68" s="220"/>
      <c r="U68" s="33">
        <v>126</v>
      </c>
      <c r="V68" s="58"/>
      <c r="W68" s="19"/>
      <c r="X68" s="58"/>
      <c r="Y68" s="222">
        <f t="shared" si="6"/>
        <v>126</v>
      </c>
    </row>
    <row r="69" spans="1:25" ht="20.100000000000001" customHeight="1">
      <c r="A69" s="10">
        <f t="shared" si="7"/>
        <v>68</v>
      </c>
      <c r="B69" s="10" t="s">
        <v>252</v>
      </c>
      <c r="C69" s="59">
        <f t="shared" si="5"/>
        <v>101.52</v>
      </c>
      <c r="D69" s="19"/>
      <c r="E69" s="179"/>
      <c r="F69" s="204"/>
      <c r="G69" s="216"/>
      <c r="H69" s="166"/>
      <c r="I69" s="205">
        <v>101.52</v>
      </c>
      <c r="J69" s="168"/>
      <c r="K69" s="25"/>
      <c r="L69" s="19"/>
      <c r="M69" s="217"/>
      <c r="N69" s="218"/>
      <c r="O69" s="126"/>
      <c r="P69" s="219"/>
      <c r="Q69" s="24"/>
      <c r="R69" s="218"/>
      <c r="S69" s="33"/>
      <c r="T69" s="220"/>
      <c r="U69" s="33"/>
      <c r="V69" s="58"/>
      <c r="W69" s="19"/>
      <c r="X69" s="58"/>
      <c r="Y69" s="222">
        <f t="shared" si="6"/>
        <v>101.52</v>
      </c>
    </row>
    <row r="70" spans="1:25" ht="20.100000000000001" customHeight="1">
      <c r="A70" s="10">
        <f t="shared" si="7"/>
        <v>69</v>
      </c>
      <c r="C70" s="59">
        <f t="shared" ref="C70:C127" si="8">SUM(D70:X70)</f>
        <v>0</v>
      </c>
      <c r="D70" s="19"/>
      <c r="E70" s="179"/>
      <c r="F70" s="204"/>
      <c r="G70" s="216"/>
      <c r="H70" s="166"/>
      <c r="I70" s="205"/>
      <c r="J70" s="168"/>
      <c r="K70" s="25"/>
      <c r="L70" s="19"/>
      <c r="M70" s="217"/>
      <c r="N70" s="218"/>
      <c r="O70" s="126"/>
      <c r="P70" s="219"/>
      <c r="Q70" s="24"/>
      <c r="R70" s="218"/>
      <c r="S70" s="33"/>
      <c r="T70" s="220"/>
      <c r="U70" s="33"/>
      <c r="V70" s="58"/>
      <c r="W70" s="19"/>
      <c r="X70" s="58"/>
      <c r="Y70" s="222">
        <f t="shared" ref="Y70:Y72" si="9">SUM(D70:X70)</f>
        <v>0</v>
      </c>
    </row>
    <row r="71" spans="1:25" ht="20.100000000000001" customHeight="1">
      <c r="A71" s="10">
        <f t="shared" si="7"/>
        <v>70</v>
      </c>
      <c r="C71" s="59">
        <f t="shared" si="8"/>
        <v>0</v>
      </c>
      <c r="D71" s="19"/>
      <c r="E71" s="179"/>
      <c r="F71" s="204"/>
      <c r="G71" s="216"/>
      <c r="H71" s="166"/>
      <c r="I71" s="205"/>
      <c r="J71" s="168"/>
      <c r="K71" s="25"/>
      <c r="L71" s="19"/>
      <c r="M71" s="217"/>
      <c r="N71" s="218"/>
      <c r="O71" s="126"/>
      <c r="P71" s="219"/>
      <c r="Q71" s="24"/>
      <c r="R71" s="218"/>
      <c r="S71" s="33"/>
      <c r="T71" s="220"/>
      <c r="U71" s="33"/>
      <c r="V71" s="58"/>
      <c r="W71" s="19"/>
      <c r="X71" s="58"/>
      <c r="Y71" s="222">
        <f t="shared" si="9"/>
        <v>0</v>
      </c>
    </row>
    <row r="72" spans="1:25" ht="20.100000000000001" customHeight="1">
      <c r="A72" s="10">
        <f t="shared" si="7"/>
        <v>71</v>
      </c>
      <c r="C72" s="59">
        <f t="shared" si="8"/>
        <v>0</v>
      </c>
      <c r="D72" s="19"/>
      <c r="E72" s="179"/>
      <c r="F72" s="204"/>
      <c r="G72" s="216"/>
      <c r="H72" s="166"/>
      <c r="I72" s="205"/>
      <c r="J72" s="168"/>
      <c r="K72" s="25"/>
      <c r="L72" s="19"/>
      <c r="M72" s="217"/>
      <c r="N72" s="218"/>
      <c r="O72" s="126"/>
      <c r="P72" s="219"/>
      <c r="Q72" s="24"/>
      <c r="R72" s="218"/>
      <c r="S72" s="33"/>
      <c r="T72" s="220"/>
      <c r="U72" s="33"/>
      <c r="V72" s="58"/>
      <c r="W72" s="19"/>
      <c r="X72" s="58"/>
      <c r="Y72" s="222">
        <f t="shared" si="9"/>
        <v>0</v>
      </c>
    </row>
    <row r="73" spans="1:25" ht="20.100000000000001" customHeight="1">
      <c r="A73" s="10"/>
      <c r="C73" s="59">
        <f t="shared" si="8"/>
        <v>0</v>
      </c>
      <c r="D73" s="19"/>
      <c r="E73" s="179"/>
      <c r="F73" s="204"/>
      <c r="G73" s="216"/>
      <c r="H73" s="166"/>
      <c r="I73" s="205"/>
      <c r="J73" s="168"/>
      <c r="K73" s="25"/>
      <c r="L73" s="19"/>
      <c r="M73" s="217"/>
      <c r="N73" s="218"/>
      <c r="O73" s="126"/>
      <c r="P73" s="219"/>
      <c r="Q73" s="24"/>
      <c r="R73" s="218"/>
      <c r="S73" s="33"/>
      <c r="T73" s="220"/>
      <c r="U73" s="33"/>
      <c r="V73" s="58"/>
      <c r="W73" s="19"/>
      <c r="X73" s="58"/>
      <c r="Y73" s="222">
        <f t="shared" ref="Y73:Y95" si="10">SUM(D73:W73)</f>
        <v>0</v>
      </c>
    </row>
    <row r="74" spans="1:25" ht="20.100000000000001" customHeight="1">
      <c r="A74" s="10"/>
      <c r="C74" s="59">
        <f t="shared" si="8"/>
        <v>0</v>
      </c>
      <c r="D74" s="19"/>
      <c r="E74" s="179"/>
      <c r="F74" s="204"/>
      <c r="G74" s="216"/>
      <c r="H74" s="166"/>
      <c r="I74" s="205"/>
      <c r="J74" s="168"/>
      <c r="K74" s="25"/>
      <c r="L74" s="19"/>
      <c r="M74" s="217"/>
      <c r="N74" s="218"/>
      <c r="O74" s="126"/>
      <c r="P74" s="219"/>
      <c r="Q74" s="24"/>
      <c r="R74" s="218"/>
      <c r="S74" s="33"/>
      <c r="T74" s="220"/>
      <c r="U74" s="33"/>
      <c r="V74" s="58"/>
      <c r="W74" s="19"/>
      <c r="X74" s="58"/>
      <c r="Y74" s="222">
        <f t="shared" si="10"/>
        <v>0</v>
      </c>
    </row>
    <row r="75" spans="1:25" ht="20.100000000000001" customHeight="1">
      <c r="A75" s="10"/>
      <c r="C75" s="59">
        <f t="shared" si="8"/>
        <v>0</v>
      </c>
      <c r="D75" s="19"/>
      <c r="E75" s="179"/>
      <c r="F75" s="204"/>
      <c r="G75" s="216"/>
      <c r="H75" s="166"/>
      <c r="I75" s="205"/>
      <c r="J75" s="168"/>
      <c r="K75" s="25"/>
      <c r="L75" s="19"/>
      <c r="M75" s="217"/>
      <c r="N75" s="218"/>
      <c r="O75" s="126"/>
      <c r="P75" s="219"/>
      <c r="Q75" s="24"/>
      <c r="R75" s="218"/>
      <c r="S75" s="33"/>
      <c r="T75" s="220"/>
      <c r="U75" s="33"/>
      <c r="V75" s="58"/>
      <c r="W75" s="19"/>
      <c r="X75" s="58"/>
      <c r="Y75" s="222">
        <f t="shared" si="10"/>
        <v>0</v>
      </c>
    </row>
    <row r="76" spans="1:25" ht="20.100000000000001" customHeight="1">
      <c r="A76" s="10"/>
      <c r="C76" s="59">
        <f t="shared" si="8"/>
        <v>0</v>
      </c>
      <c r="D76" s="19"/>
      <c r="E76" s="179"/>
      <c r="F76" s="204"/>
      <c r="G76" s="216"/>
      <c r="H76" s="166"/>
      <c r="I76" s="205"/>
      <c r="J76" s="168"/>
      <c r="K76" s="25"/>
      <c r="L76" s="19"/>
      <c r="M76" s="217"/>
      <c r="N76" s="218"/>
      <c r="O76" s="126"/>
      <c r="P76" s="219"/>
      <c r="Q76" s="24"/>
      <c r="R76" s="218"/>
      <c r="S76" s="33"/>
      <c r="T76" s="220"/>
      <c r="U76" s="33"/>
      <c r="V76" s="58"/>
      <c r="W76" s="19"/>
      <c r="X76" s="58"/>
      <c r="Y76" s="222">
        <f t="shared" si="10"/>
        <v>0</v>
      </c>
    </row>
    <row r="77" spans="1:25" ht="20.100000000000001" customHeight="1">
      <c r="A77" s="10"/>
      <c r="C77" s="59">
        <f t="shared" si="8"/>
        <v>0</v>
      </c>
      <c r="D77" s="19"/>
      <c r="E77" s="179"/>
      <c r="F77" s="204"/>
      <c r="G77" s="216"/>
      <c r="H77" s="166"/>
      <c r="I77" s="205"/>
      <c r="J77" s="168"/>
      <c r="K77" s="25"/>
      <c r="L77" s="19"/>
      <c r="M77" s="217"/>
      <c r="N77" s="218"/>
      <c r="O77" s="126"/>
      <c r="P77" s="219"/>
      <c r="Q77" s="24"/>
      <c r="R77" s="218"/>
      <c r="S77" s="33"/>
      <c r="T77" s="220"/>
      <c r="U77" s="33"/>
      <c r="V77" s="58"/>
      <c r="W77" s="19"/>
      <c r="X77" s="58"/>
      <c r="Y77" s="222">
        <f t="shared" si="10"/>
        <v>0</v>
      </c>
    </row>
    <row r="78" spans="1:25" ht="20.100000000000001" customHeight="1">
      <c r="A78" s="10"/>
      <c r="C78" s="59">
        <f t="shared" si="8"/>
        <v>0</v>
      </c>
      <c r="D78" s="19"/>
      <c r="E78" s="179"/>
      <c r="F78" s="204"/>
      <c r="G78" s="216"/>
      <c r="H78" s="166"/>
      <c r="I78" s="205"/>
      <c r="J78" s="168"/>
      <c r="K78" s="25"/>
      <c r="L78" s="19"/>
      <c r="M78" s="217"/>
      <c r="N78" s="218"/>
      <c r="O78" s="126"/>
      <c r="P78" s="219"/>
      <c r="Q78" s="24"/>
      <c r="R78" s="218"/>
      <c r="S78" s="33"/>
      <c r="T78" s="220"/>
      <c r="U78" s="33"/>
      <c r="V78" s="58"/>
      <c r="W78" s="19"/>
      <c r="X78" s="58"/>
      <c r="Y78" s="222">
        <f t="shared" si="10"/>
        <v>0</v>
      </c>
    </row>
    <row r="79" spans="1:25" ht="20.100000000000001" customHeight="1">
      <c r="A79" s="10"/>
      <c r="C79" s="59">
        <f t="shared" si="8"/>
        <v>0</v>
      </c>
      <c r="D79" s="19"/>
      <c r="E79" s="179"/>
      <c r="F79" s="204"/>
      <c r="G79" s="216"/>
      <c r="H79" s="166"/>
      <c r="I79" s="205"/>
      <c r="J79" s="168"/>
      <c r="K79" s="25"/>
      <c r="L79" s="19"/>
      <c r="M79" s="217"/>
      <c r="N79" s="218"/>
      <c r="O79" s="126"/>
      <c r="P79" s="219"/>
      <c r="Q79" s="24"/>
      <c r="R79" s="218"/>
      <c r="S79" s="33"/>
      <c r="T79" s="220"/>
      <c r="U79" s="33"/>
      <c r="V79" s="58"/>
      <c r="W79" s="19"/>
      <c r="X79" s="58"/>
      <c r="Y79" s="222">
        <f t="shared" si="10"/>
        <v>0</v>
      </c>
    </row>
    <row r="80" spans="1:25" ht="20.100000000000001" customHeight="1">
      <c r="A80" s="10"/>
      <c r="C80" s="59">
        <f t="shared" si="8"/>
        <v>0</v>
      </c>
      <c r="S80" s="138"/>
      <c r="T80" s="230"/>
      <c r="Y80" s="222">
        <f t="shared" si="10"/>
        <v>0</v>
      </c>
    </row>
    <row r="81" spans="1:25" ht="20.100000000000001" customHeight="1">
      <c r="A81" s="10"/>
      <c r="C81" s="59">
        <f t="shared" si="8"/>
        <v>0</v>
      </c>
      <c r="S81" s="138"/>
      <c r="T81" s="230"/>
      <c r="Y81" s="222">
        <f t="shared" si="10"/>
        <v>0</v>
      </c>
    </row>
    <row r="82" spans="1:25" ht="20.100000000000001" customHeight="1">
      <c r="A82" s="10"/>
      <c r="C82" s="59">
        <f t="shared" si="8"/>
        <v>0</v>
      </c>
      <c r="S82" s="138"/>
      <c r="T82" s="230"/>
      <c r="Y82" s="222">
        <f t="shared" si="10"/>
        <v>0</v>
      </c>
    </row>
    <row r="83" spans="1:25" ht="20.100000000000001" customHeight="1">
      <c r="A83" s="10"/>
      <c r="C83" s="59">
        <f t="shared" si="8"/>
        <v>0</v>
      </c>
      <c r="S83" s="138"/>
      <c r="T83" s="230"/>
      <c r="Y83" s="222">
        <f t="shared" si="10"/>
        <v>0</v>
      </c>
    </row>
    <row r="84" spans="1:25" ht="20.100000000000001" customHeight="1">
      <c r="A84" s="10"/>
      <c r="C84" s="59">
        <f t="shared" si="8"/>
        <v>0</v>
      </c>
      <c r="S84" s="138"/>
      <c r="T84" s="230"/>
      <c r="Y84" s="222">
        <f t="shared" si="10"/>
        <v>0</v>
      </c>
    </row>
    <row r="85" spans="1:25" ht="20.100000000000001" customHeight="1">
      <c r="A85" s="10"/>
      <c r="C85" s="59">
        <f t="shared" si="8"/>
        <v>0</v>
      </c>
      <c r="S85" s="138"/>
      <c r="T85" s="230"/>
      <c r="Y85" s="222">
        <f t="shared" si="10"/>
        <v>0</v>
      </c>
    </row>
    <row r="86" spans="1:25" ht="20.100000000000001" customHeight="1">
      <c r="A86" s="10"/>
      <c r="C86" s="59">
        <f t="shared" si="8"/>
        <v>0</v>
      </c>
      <c r="S86" s="138"/>
      <c r="T86" s="230"/>
      <c r="Y86" s="222">
        <f t="shared" si="10"/>
        <v>0</v>
      </c>
    </row>
    <row r="87" spans="1:25" ht="20.100000000000001" customHeight="1">
      <c r="A87" s="10"/>
      <c r="C87" s="59">
        <f t="shared" si="8"/>
        <v>0</v>
      </c>
      <c r="S87" s="138"/>
      <c r="T87" s="230"/>
      <c r="Y87" s="222">
        <f t="shared" si="10"/>
        <v>0</v>
      </c>
    </row>
    <row r="88" spans="1:25" ht="20.100000000000001" customHeight="1">
      <c r="A88" s="10"/>
      <c r="C88" s="59">
        <f t="shared" si="8"/>
        <v>0</v>
      </c>
      <c r="S88" s="138"/>
      <c r="T88" s="230"/>
      <c r="Y88" s="222">
        <f t="shared" si="10"/>
        <v>0</v>
      </c>
    </row>
    <row r="89" spans="1:25" ht="20.100000000000001" customHeight="1">
      <c r="A89" s="10"/>
      <c r="C89" s="59">
        <f t="shared" si="8"/>
        <v>0</v>
      </c>
      <c r="S89" s="138"/>
      <c r="T89" s="230"/>
      <c r="Y89" s="222">
        <f t="shared" si="10"/>
        <v>0</v>
      </c>
    </row>
    <row r="90" spans="1:25" ht="20.100000000000001" customHeight="1">
      <c r="A90" s="10"/>
      <c r="C90" s="59">
        <f t="shared" si="8"/>
        <v>0</v>
      </c>
      <c r="S90" s="138"/>
      <c r="T90" s="230"/>
      <c r="Y90" s="222">
        <f t="shared" si="10"/>
        <v>0</v>
      </c>
    </row>
    <row r="91" spans="1:25" ht="20.100000000000001" customHeight="1">
      <c r="A91" s="10"/>
      <c r="C91" s="59">
        <f t="shared" si="8"/>
        <v>0</v>
      </c>
      <c r="S91" s="138"/>
      <c r="T91" s="230"/>
      <c r="Y91" s="222">
        <f t="shared" si="10"/>
        <v>0</v>
      </c>
    </row>
    <row r="92" spans="1:25" ht="20.100000000000001" customHeight="1">
      <c r="A92" s="10"/>
      <c r="C92" s="59">
        <f t="shared" si="8"/>
        <v>0</v>
      </c>
      <c r="S92" s="138"/>
      <c r="T92" s="230"/>
      <c r="Y92" s="222">
        <f t="shared" si="10"/>
        <v>0</v>
      </c>
    </row>
    <row r="93" spans="1:25" ht="20.100000000000001" customHeight="1">
      <c r="A93" s="10"/>
      <c r="C93" s="59">
        <f t="shared" si="8"/>
        <v>0</v>
      </c>
      <c r="S93" s="138"/>
      <c r="T93" s="230"/>
      <c r="Y93" s="222">
        <f t="shared" si="10"/>
        <v>0</v>
      </c>
    </row>
    <row r="94" spans="1:25" ht="20.100000000000001" customHeight="1">
      <c r="A94" s="10"/>
      <c r="C94" s="59">
        <f t="shared" si="8"/>
        <v>0</v>
      </c>
      <c r="S94" s="138"/>
      <c r="T94" s="230"/>
      <c r="Y94" s="222">
        <f t="shared" si="10"/>
        <v>0</v>
      </c>
    </row>
    <row r="95" spans="1:25" ht="20.100000000000001" customHeight="1">
      <c r="A95" s="10"/>
      <c r="C95" s="59">
        <f t="shared" si="8"/>
        <v>0</v>
      </c>
      <c r="S95" s="138"/>
      <c r="T95" s="230"/>
      <c r="Y95" s="222">
        <f t="shared" si="10"/>
        <v>0</v>
      </c>
    </row>
    <row r="96" spans="1:25" ht="20.100000000000001" customHeight="1">
      <c r="A96" s="10"/>
      <c r="C96" s="59">
        <f t="shared" si="8"/>
        <v>0</v>
      </c>
      <c r="S96" s="138"/>
      <c r="T96" s="230"/>
      <c r="Y96" s="222">
        <f t="shared" ref="Y96:Y128" si="11">SUM(D96:W96)</f>
        <v>0</v>
      </c>
    </row>
    <row r="97" spans="1:25" ht="20.100000000000001" customHeight="1">
      <c r="A97" s="10"/>
      <c r="C97" s="59">
        <f t="shared" si="8"/>
        <v>0</v>
      </c>
      <c r="S97" s="138"/>
      <c r="T97" s="230"/>
      <c r="Y97" s="222">
        <f t="shared" si="11"/>
        <v>0</v>
      </c>
    </row>
    <row r="98" spans="1:25" ht="20.100000000000001" customHeight="1">
      <c r="A98" s="10"/>
      <c r="C98" s="59">
        <f t="shared" si="8"/>
        <v>0</v>
      </c>
      <c r="S98" s="138"/>
      <c r="T98" s="230"/>
      <c r="Y98" s="222">
        <f t="shared" si="11"/>
        <v>0</v>
      </c>
    </row>
    <row r="99" spans="1:25" ht="20.100000000000001" customHeight="1">
      <c r="A99" s="10"/>
      <c r="C99" s="59">
        <f t="shared" si="8"/>
        <v>0</v>
      </c>
      <c r="S99" s="138"/>
      <c r="T99" s="230"/>
      <c r="Y99" s="222">
        <f t="shared" si="11"/>
        <v>0</v>
      </c>
    </row>
    <row r="100" spans="1:25" ht="20.100000000000001" customHeight="1">
      <c r="A100" s="10"/>
      <c r="C100" s="59">
        <f t="shared" si="8"/>
        <v>0</v>
      </c>
      <c r="S100" s="138"/>
      <c r="Y100" s="222">
        <f t="shared" si="11"/>
        <v>0</v>
      </c>
    </row>
    <row r="101" spans="1:25" ht="20.100000000000001" customHeight="1">
      <c r="A101" s="10"/>
      <c r="C101" s="59">
        <f t="shared" si="8"/>
        <v>0</v>
      </c>
      <c r="S101" s="138"/>
      <c r="Y101" s="222">
        <f t="shared" si="11"/>
        <v>0</v>
      </c>
    </row>
    <row r="102" spans="1:25" ht="20.100000000000001" customHeight="1">
      <c r="C102" s="59">
        <f t="shared" si="8"/>
        <v>0</v>
      </c>
      <c r="S102" s="138"/>
      <c r="Y102" s="222">
        <f t="shared" si="11"/>
        <v>0</v>
      </c>
    </row>
    <row r="103" spans="1:25" ht="20.100000000000001" customHeight="1">
      <c r="C103" s="59">
        <f t="shared" si="8"/>
        <v>0</v>
      </c>
      <c r="S103" s="138"/>
      <c r="Y103" s="222">
        <f t="shared" si="11"/>
        <v>0</v>
      </c>
    </row>
    <row r="104" spans="1:25" ht="20.100000000000001" customHeight="1">
      <c r="C104" s="59">
        <f t="shared" si="8"/>
        <v>0</v>
      </c>
      <c r="S104" s="138"/>
      <c r="Y104" s="222">
        <f t="shared" si="11"/>
        <v>0</v>
      </c>
    </row>
    <row r="105" spans="1:25" ht="20.100000000000001" customHeight="1">
      <c r="C105" s="59">
        <f t="shared" si="8"/>
        <v>0</v>
      </c>
      <c r="S105" s="138"/>
      <c r="Y105" s="222">
        <f t="shared" si="11"/>
        <v>0</v>
      </c>
    </row>
    <row r="106" spans="1:25" ht="20.100000000000001" customHeight="1">
      <c r="C106" s="59">
        <f t="shared" si="8"/>
        <v>0</v>
      </c>
      <c r="S106" s="138"/>
      <c r="Y106" s="222">
        <f t="shared" si="11"/>
        <v>0</v>
      </c>
    </row>
    <row r="107" spans="1:25" ht="20.100000000000001" customHeight="1">
      <c r="C107" s="59">
        <f t="shared" si="8"/>
        <v>0</v>
      </c>
      <c r="S107" s="138"/>
      <c r="Y107" s="222">
        <f t="shared" si="11"/>
        <v>0</v>
      </c>
    </row>
    <row r="108" spans="1:25" ht="20.100000000000001" customHeight="1">
      <c r="C108" s="59">
        <f t="shared" si="8"/>
        <v>0</v>
      </c>
      <c r="S108" s="138"/>
      <c r="Y108" s="222">
        <f t="shared" si="11"/>
        <v>0</v>
      </c>
    </row>
    <row r="109" spans="1:25" ht="20.100000000000001" customHeight="1">
      <c r="C109" s="59">
        <f t="shared" si="8"/>
        <v>0</v>
      </c>
      <c r="S109" s="138"/>
      <c r="Y109" s="222">
        <f t="shared" si="11"/>
        <v>0</v>
      </c>
    </row>
    <row r="110" spans="1:25" ht="20.100000000000001" customHeight="1">
      <c r="C110" s="59">
        <f t="shared" si="8"/>
        <v>0</v>
      </c>
      <c r="S110" s="138"/>
      <c r="Y110" s="222">
        <f t="shared" si="11"/>
        <v>0</v>
      </c>
    </row>
    <row r="111" spans="1:25" ht="20.100000000000001" customHeight="1">
      <c r="C111" s="59">
        <f t="shared" si="8"/>
        <v>0</v>
      </c>
      <c r="S111" s="138"/>
      <c r="Y111" s="222">
        <f t="shared" si="11"/>
        <v>0</v>
      </c>
    </row>
    <row r="112" spans="1:25" ht="20.100000000000001" customHeight="1">
      <c r="C112" s="59">
        <f t="shared" si="8"/>
        <v>0</v>
      </c>
      <c r="S112" s="138"/>
      <c r="Y112" s="222">
        <f t="shared" si="11"/>
        <v>0</v>
      </c>
    </row>
    <row r="113" spans="2:25" ht="20.100000000000001" customHeight="1">
      <c r="C113" s="59">
        <f t="shared" si="8"/>
        <v>0</v>
      </c>
      <c r="S113" s="138"/>
      <c r="Y113" s="222">
        <f t="shared" si="11"/>
        <v>0</v>
      </c>
    </row>
    <row r="114" spans="2:25" ht="20.100000000000001" customHeight="1">
      <c r="C114" s="59">
        <f t="shared" si="8"/>
        <v>0</v>
      </c>
      <c r="S114" s="138"/>
      <c r="Y114" s="222">
        <f t="shared" si="11"/>
        <v>0</v>
      </c>
    </row>
    <row r="115" spans="2:25" ht="20.100000000000001" customHeight="1">
      <c r="C115" s="59">
        <f t="shared" si="8"/>
        <v>0</v>
      </c>
      <c r="S115" s="138"/>
      <c r="Y115" s="222">
        <f t="shared" si="11"/>
        <v>0</v>
      </c>
    </row>
    <row r="116" spans="2:25" ht="20.100000000000001" customHeight="1">
      <c r="C116" s="59">
        <f t="shared" si="8"/>
        <v>0</v>
      </c>
      <c r="S116" s="138"/>
      <c r="Y116" s="222">
        <f t="shared" si="11"/>
        <v>0</v>
      </c>
    </row>
    <row r="117" spans="2:25" ht="20.100000000000001" customHeight="1">
      <c r="C117" s="59">
        <f t="shared" si="8"/>
        <v>0</v>
      </c>
      <c r="S117" s="138"/>
      <c r="Y117" s="222">
        <f t="shared" si="11"/>
        <v>0</v>
      </c>
    </row>
    <row r="118" spans="2:25" ht="20.100000000000001" customHeight="1">
      <c r="C118" s="59">
        <f t="shared" si="8"/>
        <v>0</v>
      </c>
      <c r="S118" s="138"/>
      <c r="Y118" s="222">
        <f t="shared" si="11"/>
        <v>0</v>
      </c>
    </row>
    <row r="119" spans="2:25" ht="20.100000000000001" customHeight="1">
      <c r="C119" s="59">
        <f t="shared" si="8"/>
        <v>0</v>
      </c>
      <c r="S119" s="138"/>
      <c r="Y119" s="222">
        <f t="shared" si="11"/>
        <v>0</v>
      </c>
    </row>
    <row r="120" spans="2:25" ht="20.100000000000001" customHeight="1">
      <c r="C120" s="59">
        <f t="shared" si="8"/>
        <v>0</v>
      </c>
      <c r="S120" s="138"/>
      <c r="Y120" s="222">
        <f t="shared" si="11"/>
        <v>0</v>
      </c>
    </row>
    <row r="121" spans="2:25" ht="20.100000000000001" customHeight="1">
      <c r="C121" s="59">
        <f t="shared" si="8"/>
        <v>0</v>
      </c>
      <c r="S121" s="138"/>
      <c r="Y121" s="222">
        <f t="shared" si="11"/>
        <v>0</v>
      </c>
    </row>
    <row r="122" spans="2:25" ht="20.100000000000001" customHeight="1">
      <c r="C122" s="59">
        <f t="shared" si="8"/>
        <v>0</v>
      </c>
      <c r="S122" s="138"/>
      <c r="Y122" s="222">
        <f t="shared" si="11"/>
        <v>0</v>
      </c>
    </row>
    <row r="123" spans="2:25" ht="20.100000000000001" customHeight="1">
      <c r="C123" s="59">
        <f t="shared" si="8"/>
        <v>0</v>
      </c>
      <c r="S123" s="138"/>
      <c r="Y123" s="222">
        <f t="shared" si="11"/>
        <v>0</v>
      </c>
    </row>
    <row r="124" spans="2:25" ht="20.100000000000001" customHeight="1">
      <c r="C124" s="59">
        <f t="shared" si="8"/>
        <v>0</v>
      </c>
      <c r="S124" s="138"/>
      <c r="Y124" s="222">
        <f t="shared" si="11"/>
        <v>0</v>
      </c>
    </row>
    <row r="125" spans="2:25" ht="20.100000000000001" customHeight="1">
      <c r="B125" s="99"/>
      <c r="C125" s="59">
        <f t="shared" si="8"/>
        <v>0</v>
      </c>
      <c r="S125" s="138"/>
      <c r="Y125" s="222">
        <f t="shared" si="11"/>
        <v>0</v>
      </c>
    </row>
    <row r="126" spans="2:25" ht="20.100000000000001" customHeight="1">
      <c r="C126" s="59">
        <f t="shared" si="8"/>
        <v>0</v>
      </c>
      <c r="S126" s="138"/>
      <c r="Y126" s="222">
        <f t="shared" si="11"/>
        <v>0</v>
      </c>
    </row>
    <row r="127" spans="2:25" ht="20.100000000000001" customHeight="1">
      <c r="C127" s="59">
        <f t="shared" si="8"/>
        <v>0</v>
      </c>
      <c r="S127" s="138"/>
      <c r="Y127" s="222">
        <f t="shared" si="11"/>
        <v>0</v>
      </c>
    </row>
    <row r="128" spans="2:25" ht="20.100000000000001" customHeight="1">
      <c r="S128" s="138"/>
      <c r="Y128" s="222">
        <f t="shared" si="11"/>
        <v>0</v>
      </c>
    </row>
    <row r="129" spans="19:25" ht="20.100000000000001" customHeight="1">
      <c r="S129" s="138"/>
      <c r="Y129" s="222">
        <f>SUM(D129:W129)</f>
        <v>0</v>
      </c>
    </row>
    <row r="130" spans="19:25" ht="20.100000000000001" customHeight="1">
      <c r="S130" s="138"/>
      <c r="Y130" s="222">
        <f>SUM(D130:W130)</f>
        <v>0</v>
      </c>
    </row>
    <row r="131" spans="19:25" ht="20.100000000000001" customHeight="1">
      <c r="S131" s="138"/>
      <c r="Y131" s="222">
        <f>SUM(D131:W131)</f>
        <v>0</v>
      </c>
    </row>
    <row r="132" spans="19:25" ht="20.100000000000001" customHeight="1">
      <c r="S132" s="138"/>
    </row>
    <row r="133" spans="19:25" ht="20.100000000000001" customHeight="1">
      <c r="S133" s="138"/>
    </row>
    <row r="134" spans="19:25" ht="20.100000000000001" customHeight="1">
      <c r="S134" s="138"/>
    </row>
    <row r="135" spans="19:25" ht="20.100000000000001" customHeight="1">
      <c r="S135" s="138"/>
    </row>
    <row r="136" spans="19:25" ht="20.100000000000001" customHeight="1">
      <c r="S136" s="138"/>
    </row>
    <row r="137" spans="19:25" ht="20.100000000000001" customHeight="1">
      <c r="S137" s="138"/>
    </row>
    <row r="138" spans="19:25" ht="20.100000000000001" customHeight="1">
      <c r="S138" s="138"/>
    </row>
    <row r="139" spans="19:25" ht="20.100000000000001" customHeight="1">
      <c r="S139" s="138"/>
    </row>
    <row r="140" spans="19:25" ht="20.100000000000001" customHeight="1">
      <c r="S140" s="138"/>
    </row>
    <row r="141" spans="19:25" ht="20.100000000000001" customHeight="1">
      <c r="S141" s="138"/>
    </row>
    <row r="142" spans="19:25" ht="20.100000000000001" customHeight="1">
      <c r="S142" s="138"/>
    </row>
    <row r="143" spans="19:25" ht="20.100000000000001" customHeight="1">
      <c r="S143" s="138"/>
    </row>
    <row r="144" spans="19:25" ht="20.100000000000001" customHeight="1">
      <c r="S144" s="138"/>
    </row>
    <row r="145" spans="19:19" ht="20.100000000000001" customHeight="1">
      <c r="S145" s="138"/>
    </row>
    <row r="146" spans="19:19" ht="20.100000000000001" customHeight="1">
      <c r="S146" s="138"/>
    </row>
    <row r="147" spans="19:19" ht="20.100000000000001" customHeight="1">
      <c r="S147" s="138"/>
    </row>
    <row r="148" spans="19:19" ht="20.100000000000001" customHeight="1">
      <c r="S148" s="138"/>
    </row>
    <row r="149" spans="19:19" ht="20.100000000000001" customHeight="1">
      <c r="S149" s="138"/>
    </row>
    <row r="150" spans="19:19" ht="20.100000000000001" customHeight="1">
      <c r="S150" s="138"/>
    </row>
    <row r="151" spans="19:19" ht="20.100000000000001" customHeight="1">
      <c r="S151" s="138"/>
    </row>
    <row r="152" spans="19:19" ht="20.100000000000001" customHeight="1">
      <c r="S152" s="138"/>
    </row>
    <row r="153" spans="19:19" ht="20.100000000000001" customHeight="1">
      <c r="S153" s="138"/>
    </row>
    <row r="154" spans="19:19" ht="20.100000000000001" customHeight="1">
      <c r="S154" s="138"/>
    </row>
    <row r="155" spans="19:19" ht="20.100000000000001" customHeight="1">
      <c r="S155" s="138"/>
    </row>
    <row r="156" spans="19:19" ht="20.100000000000001" customHeight="1">
      <c r="S156" s="138"/>
    </row>
    <row r="157" spans="19:19" ht="20.100000000000001" customHeight="1">
      <c r="S157" s="138"/>
    </row>
    <row r="158" spans="19:19" ht="20.100000000000001" customHeight="1">
      <c r="S158" s="138"/>
    </row>
    <row r="159" spans="19:19" ht="20.100000000000001" customHeight="1">
      <c r="S159" s="138"/>
    </row>
    <row r="160" spans="19:19" ht="20.100000000000001" customHeight="1">
      <c r="S160" s="138"/>
    </row>
    <row r="161" spans="19:19" ht="20.100000000000001" customHeight="1">
      <c r="S161" s="138"/>
    </row>
    <row r="162" spans="19:19" ht="20.100000000000001" customHeight="1">
      <c r="S162" s="138"/>
    </row>
    <row r="163" spans="19:19" ht="20.100000000000001" customHeight="1">
      <c r="S163" s="138"/>
    </row>
    <row r="164" spans="19:19" ht="20.100000000000001" customHeight="1">
      <c r="S164" s="138"/>
    </row>
    <row r="165" spans="19:19" ht="20.100000000000001" customHeight="1">
      <c r="S165" s="138"/>
    </row>
    <row r="166" spans="19:19" ht="20.100000000000001" customHeight="1">
      <c r="S166" s="138"/>
    </row>
    <row r="167" spans="19:19" ht="20.100000000000001" customHeight="1">
      <c r="S167" s="138"/>
    </row>
    <row r="168" spans="19:19" ht="20.100000000000001" customHeight="1">
      <c r="S168" s="138"/>
    </row>
    <row r="169" spans="19:19" ht="20.100000000000001" customHeight="1">
      <c r="S169" s="138"/>
    </row>
    <row r="170" spans="19:19" ht="20.100000000000001" customHeight="1">
      <c r="S170" s="138"/>
    </row>
    <row r="171" spans="19:19" ht="20.100000000000001" customHeight="1">
      <c r="S171" s="138"/>
    </row>
    <row r="172" spans="19:19" ht="20.100000000000001" customHeight="1">
      <c r="S172" s="138"/>
    </row>
    <row r="173" spans="19:19" ht="20.100000000000001" customHeight="1">
      <c r="S173" s="138"/>
    </row>
    <row r="174" spans="19:19" ht="20.100000000000001" customHeight="1">
      <c r="S174" s="138"/>
    </row>
    <row r="175" spans="19:19" ht="20.100000000000001" customHeight="1">
      <c r="S175" s="138"/>
    </row>
    <row r="176" spans="19:19" ht="20.100000000000001" customHeight="1">
      <c r="S176" s="138"/>
    </row>
    <row r="177" spans="19:19" ht="20.100000000000001" customHeight="1">
      <c r="S177" s="138"/>
    </row>
    <row r="178" spans="19:19" ht="20.100000000000001" customHeight="1">
      <c r="S178" s="138"/>
    </row>
    <row r="179" spans="19:19" ht="20.100000000000001" customHeight="1">
      <c r="S179" s="138"/>
    </row>
    <row r="180" spans="19:19" ht="20.100000000000001" customHeight="1">
      <c r="S180" s="138"/>
    </row>
    <row r="181" spans="19:19" ht="20.100000000000001" customHeight="1">
      <c r="S181" s="138"/>
    </row>
    <row r="182" spans="19:19" ht="20.100000000000001" customHeight="1">
      <c r="S182" s="138"/>
    </row>
    <row r="183" spans="19:19" ht="20.100000000000001" customHeight="1">
      <c r="S183" s="138"/>
    </row>
    <row r="184" spans="19:19" ht="20.100000000000001" customHeight="1">
      <c r="S184" s="138"/>
    </row>
    <row r="185" spans="19:19" ht="20.100000000000001" customHeight="1">
      <c r="S185" s="138"/>
    </row>
    <row r="186" spans="19:19" ht="20.100000000000001" customHeight="1">
      <c r="S186" s="138"/>
    </row>
    <row r="187" spans="19:19" ht="20.100000000000001" customHeight="1">
      <c r="S187" s="138"/>
    </row>
    <row r="188" spans="19:19" ht="20.100000000000001" customHeight="1">
      <c r="S188" s="138"/>
    </row>
    <row r="189" spans="19:19" ht="20.100000000000001" customHeight="1">
      <c r="S189" s="138"/>
    </row>
    <row r="190" spans="19:19" ht="20.100000000000001" customHeight="1">
      <c r="S190" s="138"/>
    </row>
    <row r="191" spans="19:19" ht="20.100000000000001" customHeight="1">
      <c r="S191" s="138"/>
    </row>
    <row r="192" spans="19:19" ht="20.100000000000001" customHeight="1">
      <c r="S192" s="138"/>
    </row>
    <row r="193" spans="19:19" ht="20.100000000000001" customHeight="1">
      <c r="S193" s="138"/>
    </row>
    <row r="194" spans="19:19" ht="20.100000000000001" customHeight="1">
      <c r="S194" s="138"/>
    </row>
    <row r="195" spans="19:19" ht="20.100000000000001" customHeight="1">
      <c r="S195" s="138"/>
    </row>
    <row r="196" spans="19:19" ht="20.100000000000001" customHeight="1">
      <c r="S196" s="138"/>
    </row>
    <row r="197" spans="19:19" ht="20.100000000000001" customHeight="1">
      <c r="S197" s="138"/>
    </row>
    <row r="198" spans="19:19" ht="20.100000000000001" customHeight="1">
      <c r="S198" s="138"/>
    </row>
    <row r="199" spans="19:19" ht="20.100000000000001" customHeight="1">
      <c r="S199" s="138"/>
    </row>
    <row r="200" spans="19:19" ht="20.100000000000001" customHeight="1">
      <c r="S200" s="138"/>
    </row>
    <row r="201" spans="19:19" ht="20.100000000000001" customHeight="1">
      <c r="S201" s="138"/>
    </row>
    <row r="202" spans="19:19" ht="20.100000000000001" customHeight="1">
      <c r="S202" s="138"/>
    </row>
    <row r="203" spans="19:19" ht="20.100000000000001" customHeight="1">
      <c r="S203" s="138"/>
    </row>
    <row r="204" spans="19:19" ht="20.100000000000001" customHeight="1">
      <c r="S204" s="138"/>
    </row>
    <row r="205" spans="19:19" ht="20.100000000000001" customHeight="1">
      <c r="S205" s="138"/>
    </row>
    <row r="206" spans="19:19" ht="20.100000000000001" customHeight="1">
      <c r="S206" s="138"/>
    </row>
    <row r="207" spans="19:19" ht="20.100000000000001" customHeight="1">
      <c r="S207" s="138"/>
    </row>
    <row r="208" spans="19:19" ht="20.100000000000001" customHeight="1">
      <c r="S208" s="138"/>
    </row>
    <row r="209" spans="19:19" ht="20.100000000000001" customHeight="1">
      <c r="S209" s="138"/>
    </row>
    <row r="210" spans="19:19" ht="20.100000000000001" customHeight="1">
      <c r="S210" s="138"/>
    </row>
    <row r="211" spans="19:19" ht="20.100000000000001" customHeight="1">
      <c r="S211" s="138"/>
    </row>
    <row r="212" spans="19:19" ht="20.100000000000001" customHeight="1">
      <c r="S212" s="138"/>
    </row>
    <row r="213" spans="19:19" ht="20.100000000000001" customHeight="1">
      <c r="S213" s="138"/>
    </row>
    <row r="214" spans="19:19" ht="20.100000000000001" customHeight="1">
      <c r="S214" s="138"/>
    </row>
    <row r="215" spans="19:19" ht="20.100000000000001" customHeight="1">
      <c r="S215" s="138"/>
    </row>
    <row r="216" spans="19:19" ht="20.100000000000001" customHeight="1">
      <c r="S216" s="138"/>
    </row>
    <row r="217" spans="19:19" ht="20.100000000000001" customHeight="1">
      <c r="S217" s="138"/>
    </row>
    <row r="218" spans="19:19" ht="20.100000000000001" customHeight="1">
      <c r="S218" s="138"/>
    </row>
    <row r="219" spans="19:19" ht="20.100000000000001" customHeight="1">
      <c r="S219" s="138"/>
    </row>
    <row r="220" spans="19:19" ht="20.100000000000001" customHeight="1">
      <c r="S220" s="138"/>
    </row>
    <row r="221" spans="19:19" ht="20.100000000000001" customHeight="1">
      <c r="S221" s="138"/>
    </row>
    <row r="222" spans="19:19" ht="20.100000000000001" customHeight="1">
      <c r="S222" s="138"/>
    </row>
    <row r="223" spans="19:19" ht="20.100000000000001" customHeight="1">
      <c r="S223" s="138"/>
    </row>
    <row r="224" spans="19:19" ht="20.100000000000001" customHeight="1">
      <c r="S224" s="138"/>
    </row>
    <row r="225" spans="19:19" ht="20.100000000000001" customHeight="1">
      <c r="S225" s="138"/>
    </row>
    <row r="226" spans="19:19" ht="20.100000000000001" customHeight="1">
      <c r="S226" s="138"/>
    </row>
    <row r="227" spans="19:19" ht="20.100000000000001" customHeight="1">
      <c r="S227" s="138"/>
    </row>
    <row r="228" spans="19:19" ht="20.100000000000001" customHeight="1">
      <c r="S228" s="138"/>
    </row>
    <row r="229" spans="19:19" ht="20.100000000000001" customHeight="1">
      <c r="S229" s="138"/>
    </row>
    <row r="230" spans="19:19" ht="20.100000000000001" customHeight="1">
      <c r="S230" s="138"/>
    </row>
    <row r="231" spans="19:19" ht="20.100000000000001" customHeight="1">
      <c r="S231" s="138"/>
    </row>
    <row r="232" spans="19:19" ht="20.100000000000001" customHeight="1">
      <c r="S232" s="138"/>
    </row>
    <row r="233" spans="19:19" ht="20.100000000000001" customHeight="1">
      <c r="S233" s="138"/>
    </row>
    <row r="234" spans="19:19" ht="20.100000000000001" customHeight="1">
      <c r="S234" s="138"/>
    </row>
    <row r="235" spans="19:19" ht="20.100000000000001" customHeight="1">
      <c r="S235" s="138"/>
    </row>
    <row r="236" spans="19:19" ht="20.100000000000001" customHeight="1">
      <c r="S236" s="138"/>
    </row>
    <row r="237" spans="19:19" ht="20.100000000000001" customHeight="1">
      <c r="S237" s="138"/>
    </row>
    <row r="238" spans="19:19" ht="20.100000000000001" customHeight="1">
      <c r="S238" s="138"/>
    </row>
    <row r="239" spans="19:19" ht="20.100000000000001" customHeight="1">
      <c r="S239" s="138"/>
    </row>
    <row r="240" spans="19:19" ht="20.100000000000001" customHeight="1">
      <c r="S240" s="138"/>
    </row>
    <row r="241" spans="19:19" ht="20.100000000000001" customHeight="1">
      <c r="S241" s="138"/>
    </row>
    <row r="242" spans="19:19" ht="20.100000000000001" customHeight="1">
      <c r="S242" s="138"/>
    </row>
    <row r="243" spans="19:19">
      <c r="S243" s="138"/>
    </row>
    <row r="244" spans="19:19">
      <c r="S244" s="138"/>
    </row>
    <row r="245" spans="19:19">
      <c r="S245" s="138"/>
    </row>
    <row r="246" spans="19:19">
      <c r="S246" s="138"/>
    </row>
    <row r="247" spans="19:19">
      <c r="S247" s="138"/>
    </row>
    <row r="248" spans="19:19">
      <c r="S248" s="138"/>
    </row>
    <row r="249" spans="19:19">
      <c r="S249" s="138"/>
    </row>
    <row r="250" spans="19:19">
      <c r="S250" s="138"/>
    </row>
    <row r="251" spans="19:19">
      <c r="S251" s="138"/>
    </row>
    <row r="252" spans="19:19">
      <c r="S252" s="138"/>
    </row>
    <row r="253" spans="19:19">
      <c r="S253" s="138"/>
    </row>
    <row r="254" spans="19:19">
      <c r="S254" s="138"/>
    </row>
    <row r="255" spans="19:19">
      <c r="S255" s="138"/>
    </row>
    <row r="256" spans="19:19">
      <c r="S256" s="138"/>
    </row>
    <row r="257" spans="19:19">
      <c r="S257" s="138"/>
    </row>
    <row r="258" spans="19:19">
      <c r="S258" s="138"/>
    </row>
    <row r="259" spans="19:19">
      <c r="S259" s="138"/>
    </row>
    <row r="260" spans="19:19">
      <c r="S260" s="138"/>
    </row>
    <row r="261" spans="19:19">
      <c r="S261" s="138"/>
    </row>
    <row r="262" spans="19:19">
      <c r="S262" s="138"/>
    </row>
    <row r="263" spans="19:19">
      <c r="S263" s="138"/>
    </row>
    <row r="264" spans="19:19">
      <c r="S264" s="138"/>
    </row>
    <row r="265" spans="19:19">
      <c r="S265" s="138"/>
    </row>
    <row r="266" spans="19:19">
      <c r="S266" s="138"/>
    </row>
    <row r="267" spans="19:19">
      <c r="S267" s="138"/>
    </row>
    <row r="268" spans="19:19">
      <c r="S268" s="138"/>
    </row>
    <row r="269" spans="19:19">
      <c r="S269" s="138"/>
    </row>
    <row r="270" spans="19:19">
      <c r="S270" s="138"/>
    </row>
    <row r="271" spans="19:19">
      <c r="S271" s="138"/>
    </row>
    <row r="272" spans="19:19">
      <c r="S272" s="138"/>
    </row>
    <row r="273" spans="19:19">
      <c r="S273" s="138"/>
    </row>
    <row r="274" spans="19:19">
      <c r="S274" s="138"/>
    </row>
    <row r="275" spans="19:19">
      <c r="S275" s="138"/>
    </row>
    <row r="276" spans="19:19">
      <c r="S276" s="138"/>
    </row>
    <row r="277" spans="19:19">
      <c r="S277" s="138"/>
    </row>
    <row r="278" spans="19:19">
      <c r="S278" s="138"/>
    </row>
    <row r="279" spans="19:19">
      <c r="S279" s="138"/>
    </row>
    <row r="280" spans="19:19">
      <c r="S280" s="138"/>
    </row>
    <row r="281" spans="19:19">
      <c r="S281" s="138"/>
    </row>
    <row r="282" spans="19:19">
      <c r="S282" s="138"/>
    </row>
    <row r="283" spans="19:19">
      <c r="S283" s="138"/>
    </row>
    <row r="284" spans="19:19">
      <c r="S284" s="138"/>
    </row>
    <row r="285" spans="19:19">
      <c r="S285" s="138"/>
    </row>
    <row r="286" spans="19:19">
      <c r="S286" s="138"/>
    </row>
    <row r="287" spans="19:19">
      <c r="S287" s="138"/>
    </row>
    <row r="288" spans="19:19">
      <c r="S288" s="138"/>
    </row>
    <row r="289" spans="19:19">
      <c r="S289" s="138"/>
    </row>
    <row r="290" spans="19:19">
      <c r="S290" s="138"/>
    </row>
    <row r="291" spans="19:19">
      <c r="S291" s="138"/>
    </row>
    <row r="292" spans="19:19">
      <c r="S292" s="138"/>
    </row>
    <row r="293" spans="19:19">
      <c r="S293" s="138"/>
    </row>
    <row r="294" spans="19:19">
      <c r="S294" s="138"/>
    </row>
    <row r="295" spans="19:19">
      <c r="S295" s="138"/>
    </row>
    <row r="296" spans="19:19">
      <c r="S296" s="138"/>
    </row>
    <row r="297" spans="19:19">
      <c r="S297" s="138"/>
    </row>
    <row r="298" spans="19:19">
      <c r="S298" s="138"/>
    </row>
    <row r="299" spans="19:19">
      <c r="S299" s="138"/>
    </row>
    <row r="300" spans="19:19">
      <c r="S300" s="138"/>
    </row>
    <row r="301" spans="19:19">
      <c r="S301" s="138"/>
    </row>
    <row r="302" spans="19:19">
      <c r="S302" s="138"/>
    </row>
    <row r="303" spans="19:19">
      <c r="S303" s="138"/>
    </row>
    <row r="304" spans="19:19">
      <c r="S304" s="138"/>
    </row>
    <row r="305" spans="19:19">
      <c r="S305" s="138"/>
    </row>
    <row r="306" spans="19:19">
      <c r="S306" s="138"/>
    </row>
    <row r="307" spans="19:19">
      <c r="S307" s="138"/>
    </row>
    <row r="308" spans="19:19">
      <c r="S308" s="138"/>
    </row>
    <row r="309" spans="19:19">
      <c r="S309" s="138"/>
    </row>
    <row r="310" spans="19:19">
      <c r="S310" s="138"/>
    </row>
    <row r="311" spans="19:19">
      <c r="S311" s="138"/>
    </row>
    <row r="312" spans="19:19">
      <c r="S312" s="138"/>
    </row>
    <row r="313" spans="19:19">
      <c r="S313" s="138"/>
    </row>
    <row r="314" spans="19:19">
      <c r="S314" s="138"/>
    </row>
    <row r="315" spans="19:19">
      <c r="S315" s="138"/>
    </row>
    <row r="316" spans="19:19">
      <c r="S316" s="138"/>
    </row>
    <row r="317" spans="19:19">
      <c r="S317" s="138"/>
    </row>
    <row r="318" spans="19:19">
      <c r="S318" s="138"/>
    </row>
    <row r="319" spans="19:19">
      <c r="S319" s="138"/>
    </row>
    <row r="320" spans="19:19">
      <c r="S320" s="138"/>
    </row>
    <row r="321" spans="19:19">
      <c r="S321" s="138"/>
    </row>
    <row r="322" spans="19:19">
      <c r="S322" s="138"/>
    </row>
    <row r="323" spans="19:19">
      <c r="S323" s="138"/>
    </row>
    <row r="324" spans="19:19">
      <c r="S324" s="138"/>
    </row>
    <row r="325" spans="19:19">
      <c r="S325" s="138"/>
    </row>
    <row r="326" spans="19:19">
      <c r="S326" s="138"/>
    </row>
    <row r="327" spans="19:19">
      <c r="S327" s="138"/>
    </row>
    <row r="328" spans="19:19">
      <c r="S328" s="138"/>
    </row>
    <row r="329" spans="19:19">
      <c r="S329" s="138"/>
    </row>
    <row r="330" spans="19:19">
      <c r="S330" s="138"/>
    </row>
    <row r="331" spans="19:19">
      <c r="S331" s="138"/>
    </row>
    <row r="332" spans="19:19">
      <c r="S332" s="138"/>
    </row>
    <row r="333" spans="19:19">
      <c r="S333" s="138"/>
    </row>
    <row r="334" spans="19:19">
      <c r="S334" s="138"/>
    </row>
    <row r="335" spans="19:19">
      <c r="S335" s="138"/>
    </row>
    <row r="336" spans="19:19">
      <c r="S336" s="138"/>
    </row>
    <row r="337" spans="19:19">
      <c r="S337" s="138"/>
    </row>
    <row r="338" spans="19:19">
      <c r="S338" s="138"/>
    </row>
    <row r="339" spans="19:19">
      <c r="S339" s="138"/>
    </row>
    <row r="340" spans="19:19">
      <c r="S340" s="138"/>
    </row>
    <row r="341" spans="19:19">
      <c r="S341" s="138"/>
    </row>
    <row r="342" spans="19:19">
      <c r="S342" s="138"/>
    </row>
    <row r="343" spans="19:19">
      <c r="S343" s="138"/>
    </row>
    <row r="344" spans="19:19">
      <c r="S344" s="138"/>
    </row>
    <row r="345" spans="19:19">
      <c r="S345" s="138"/>
    </row>
    <row r="346" spans="19:19">
      <c r="S346" s="138"/>
    </row>
    <row r="347" spans="19:19">
      <c r="S347" s="138"/>
    </row>
    <row r="348" spans="19:19">
      <c r="S348" s="138"/>
    </row>
    <row r="349" spans="19:19">
      <c r="S349" s="138"/>
    </row>
    <row r="350" spans="19:19">
      <c r="S350" s="138"/>
    </row>
    <row r="351" spans="19:19">
      <c r="S351" s="138"/>
    </row>
    <row r="352" spans="19:19">
      <c r="S352" s="138"/>
    </row>
    <row r="353" spans="19:19">
      <c r="S353" s="138"/>
    </row>
    <row r="354" spans="19:19">
      <c r="S354" s="138"/>
    </row>
    <row r="355" spans="19:19">
      <c r="S355" s="138"/>
    </row>
    <row r="356" spans="19:19">
      <c r="S356" s="138"/>
    </row>
    <row r="357" spans="19:19">
      <c r="S357" s="138"/>
    </row>
    <row r="358" spans="19:19">
      <c r="S358" s="138"/>
    </row>
    <row r="359" spans="19:19">
      <c r="S359" s="138"/>
    </row>
    <row r="360" spans="19:19">
      <c r="S360" s="138"/>
    </row>
    <row r="361" spans="19:19">
      <c r="S361" s="138"/>
    </row>
    <row r="362" spans="19:19">
      <c r="S362" s="138"/>
    </row>
    <row r="363" spans="19:19">
      <c r="S363" s="138"/>
    </row>
    <row r="364" spans="19:19">
      <c r="S364" s="138"/>
    </row>
    <row r="365" spans="19:19">
      <c r="S365" s="138"/>
    </row>
    <row r="366" spans="19:19">
      <c r="S366" s="138"/>
    </row>
    <row r="367" spans="19:19">
      <c r="S367" s="138"/>
    </row>
    <row r="368" spans="19:19">
      <c r="S368" s="138"/>
    </row>
    <row r="369" spans="19:19">
      <c r="S369" s="138"/>
    </row>
    <row r="370" spans="19:19">
      <c r="S370" s="138"/>
    </row>
    <row r="371" spans="19:19">
      <c r="S371" s="138"/>
    </row>
    <row r="372" spans="19:19">
      <c r="S372" s="138"/>
    </row>
    <row r="373" spans="19:19">
      <c r="S373" s="138"/>
    </row>
    <row r="374" spans="19:19">
      <c r="S374" s="138"/>
    </row>
    <row r="375" spans="19:19">
      <c r="S375" s="138"/>
    </row>
    <row r="376" spans="19:19">
      <c r="S376" s="138"/>
    </row>
    <row r="377" spans="19:19">
      <c r="S377" s="138"/>
    </row>
    <row r="378" spans="19:19">
      <c r="S378" s="138"/>
    </row>
    <row r="379" spans="19:19">
      <c r="S379" s="138"/>
    </row>
    <row r="380" spans="19:19">
      <c r="S380" s="138"/>
    </row>
    <row r="381" spans="19:19">
      <c r="S381" s="138"/>
    </row>
    <row r="382" spans="19:19">
      <c r="S382" s="138"/>
    </row>
    <row r="383" spans="19:19">
      <c r="S383" s="138"/>
    </row>
  </sheetData>
  <sortState ref="B2:Y70">
    <sortCondition descending="1" ref="Y2:Y70"/>
  </sortState>
  <pageMargins left="0.7" right="0.7" top="0.75" bottom="0.75" header="0.3" footer="0.3"/>
  <pageSetup scale="3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38</vt:i4>
      </vt:variant>
      <vt:variant>
        <vt:lpstr>Named Ranges</vt:lpstr>
      </vt:variant>
      <vt:variant>
        <vt:i4>9</vt:i4>
      </vt:variant>
    </vt:vector>
  </HeadingPairs>
  <TitlesOfParts>
    <vt:vector size="47" baseType="lpstr">
      <vt:lpstr>Bareback</vt:lpstr>
      <vt:lpstr>Saddle Bronc</vt:lpstr>
      <vt:lpstr>Bull Riding</vt:lpstr>
      <vt:lpstr>Steer Wrestling</vt:lpstr>
      <vt:lpstr>Tie Down</vt:lpstr>
      <vt:lpstr>Header</vt:lpstr>
      <vt:lpstr>Sheet6</vt:lpstr>
      <vt:lpstr>Sheet7</vt:lpstr>
      <vt:lpstr>Heeler</vt:lpstr>
      <vt:lpstr>Sheet8</vt:lpstr>
      <vt:lpstr>Sheet9</vt:lpstr>
      <vt:lpstr>Sheet11</vt:lpstr>
      <vt:lpstr>Sheet12</vt:lpstr>
      <vt:lpstr>Sheet13</vt:lpstr>
      <vt:lpstr>Sheet14</vt:lpstr>
      <vt:lpstr>Sheet15</vt:lpstr>
      <vt:lpstr>Sheet16</vt:lpstr>
      <vt:lpstr>Sheet17</vt:lpstr>
      <vt:lpstr>Sheet18</vt:lpstr>
      <vt:lpstr>Sheet19</vt:lpstr>
      <vt:lpstr>Sheet20</vt:lpstr>
      <vt:lpstr>Sheet21</vt:lpstr>
      <vt:lpstr>Sheet22</vt:lpstr>
      <vt:lpstr>Sheet23</vt:lpstr>
      <vt:lpstr>Sheet24</vt:lpstr>
      <vt:lpstr>Sheet25</vt:lpstr>
      <vt:lpstr>Sheet26</vt:lpstr>
      <vt:lpstr>Sheet27</vt:lpstr>
      <vt:lpstr>Sheet28</vt:lpstr>
      <vt:lpstr>Sheet29</vt:lpstr>
      <vt:lpstr>Sheet3</vt:lpstr>
      <vt:lpstr>Sheet4</vt:lpstr>
      <vt:lpstr>Breakaway</vt:lpstr>
      <vt:lpstr>Barrels</vt:lpstr>
      <vt:lpstr>Sheet5</vt:lpstr>
      <vt:lpstr>Sheet2</vt:lpstr>
      <vt:lpstr>Sheet1</vt:lpstr>
      <vt:lpstr>Sheet10</vt:lpstr>
      <vt:lpstr>Bareback!Print_Area</vt:lpstr>
      <vt:lpstr>Barrels!Print_Area</vt:lpstr>
      <vt:lpstr>Breakaway!Print_Area</vt:lpstr>
      <vt:lpstr>'Bull Riding'!Print_Area</vt:lpstr>
      <vt:lpstr>Header!Print_Area</vt:lpstr>
      <vt:lpstr>Heeler!Print_Area</vt:lpstr>
      <vt:lpstr>'Saddle Bronc'!Print_Area</vt:lpstr>
      <vt:lpstr>'Steer Wrestling'!Print_Area</vt:lpstr>
      <vt:lpstr>'Tie Down'!Print_Area</vt:lpstr>
    </vt:vector>
  </TitlesOfParts>
  <Company>Hewlett-Packard Company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</dc:creator>
  <cp:lastModifiedBy>kzubach</cp:lastModifiedBy>
  <cp:revision/>
  <cp:lastPrinted>2017-09-02T21:02:35Z</cp:lastPrinted>
  <dcterms:created xsi:type="dcterms:W3CDTF">2014-01-20T18:08:02Z</dcterms:created>
  <dcterms:modified xsi:type="dcterms:W3CDTF">2018-09-05T16:23:33Z</dcterms:modified>
</cp:coreProperties>
</file>