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23a4ebcfdb81a40/Documents/2021 Tour Standings/"/>
    </mc:Choice>
  </mc:AlternateContent>
  <xr:revisionPtr revIDLastSave="5" documentId="8_{181BA755-CA27-4030-ACE4-D5A6A3F837BF}" xr6:coauthVersionLast="47" xr6:coauthVersionMax="47" xr10:uidLastSave="{4F813CEA-8E32-42A8-BD97-6E096B7E89C4}"/>
  <bookViews>
    <workbookView xWindow="-108" yWindow="-108" windowWidth="23256" windowHeight="12576" activeTab="4" xr2:uid="{00000000-000D-0000-FFFF-FFFF00000000}"/>
  </bookViews>
  <sheets>
    <sheet name="Bareback" sheetId="39" r:id="rId1"/>
    <sheet name="Saddle Bronc" sheetId="2" r:id="rId2"/>
    <sheet name="Bull Riding" sheetId="3" r:id="rId3"/>
    <sheet name="Steer Wrestling" sheetId="4" r:id="rId4"/>
    <sheet name="Tie Down" sheetId="5" r:id="rId5"/>
    <sheet name="Header" sheetId="6" r:id="rId6"/>
    <sheet name="Sheet6" sheetId="16" state="hidden" r:id="rId7"/>
    <sheet name="Sheet7" sheetId="17" state="hidden" r:id="rId8"/>
    <sheet name="Heeler" sheetId="7" r:id="rId9"/>
    <sheet name="Sheet8" sheetId="18" state="hidden" r:id="rId10"/>
    <sheet name="Sheet9" sheetId="19" state="hidden" r:id="rId11"/>
    <sheet name="Sheet11" sheetId="20" state="hidden" r:id="rId12"/>
    <sheet name="Sheet12" sheetId="21" state="hidden" r:id="rId13"/>
    <sheet name="Sheet13" sheetId="22" state="hidden" r:id="rId14"/>
    <sheet name="Sheet14" sheetId="23" state="hidden" r:id="rId15"/>
    <sheet name="Sheet15" sheetId="24" state="hidden" r:id="rId16"/>
    <sheet name="Sheet16" sheetId="25" state="hidden" r:id="rId17"/>
    <sheet name="Sheet17" sheetId="26" state="hidden" r:id="rId18"/>
    <sheet name="Sheet18" sheetId="27" state="hidden" r:id="rId19"/>
    <sheet name="Sheet19" sheetId="28" state="hidden" r:id="rId20"/>
    <sheet name="Sheet20" sheetId="29" state="hidden" r:id="rId21"/>
    <sheet name="Sheet21" sheetId="30" state="hidden" r:id="rId22"/>
    <sheet name="Sheet22" sheetId="31" state="hidden" r:id="rId23"/>
    <sheet name="Sheet23" sheetId="32" state="hidden" r:id="rId24"/>
    <sheet name="Sheet24" sheetId="33" state="hidden" r:id="rId25"/>
    <sheet name="Sheet25" sheetId="34" state="hidden" r:id="rId26"/>
    <sheet name="Sheet26" sheetId="35" state="hidden" r:id="rId27"/>
    <sheet name="Sheet27" sheetId="36" state="hidden" r:id="rId28"/>
    <sheet name="Sheet28" sheetId="37" state="hidden" r:id="rId29"/>
    <sheet name="Sheet29" sheetId="38" state="hidden" r:id="rId30"/>
    <sheet name="Sheet3" sheetId="13" state="hidden" r:id="rId31"/>
    <sheet name="Sheet4" sheetId="14" state="hidden" r:id="rId32"/>
    <sheet name="Qualified Teams" sheetId="40" r:id="rId33"/>
    <sheet name="Breakaway" sheetId="8" r:id="rId34"/>
    <sheet name="Barrels" sheetId="9" r:id="rId35"/>
    <sheet name="Sheet5" sheetId="15" state="hidden" r:id="rId36"/>
    <sheet name="Sheet2" sheetId="12" state="hidden" r:id="rId37"/>
    <sheet name="Sheet1" sheetId="11" state="hidden" r:id="rId38"/>
    <sheet name="Sheet10" sheetId="10" state="hidden" r:id="rId39"/>
  </sheets>
  <definedNames>
    <definedName name="_xlnm.Print_Area" localSheetId="0">Bareback!$A$1:$S$21</definedName>
    <definedName name="_xlnm.Print_Area" localSheetId="34">Barrels!$A$1:$S$56</definedName>
    <definedName name="_xlnm.Print_Area" localSheetId="33">Breakaway!$A$1:$S$67</definedName>
    <definedName name="_xlnm.Print_Area" localSheetId="2">'Bull Riding'!$A$1:$S$36</definedName>
    <definedName name="_xlnm.Print_Area" localSheetId="5">Header!$A$1:$S$59</definedName>
    <definedName name="_xlnm.Print_Area" localSheetId="8">Heeler!$A$1:$S$58</definedName>
    <definedName name="_xlnm.Print_Area" localSheetId="32">'Qualified Teams'!$A$1:$B$10</definedName>
    <definedName name="_xlnm.Print_Area" localSheetId="1">'Saddle Bronc'!$A$1:$S$28</definedName>
    <definedName name="_xlnm.Print_Area" localSheetId="3">'Steer Wrestling'!$A$1:$S$46</definedName>
    <definedName name="_xlnm.Print_Area" localSheetId="4">'Tie Down'!$A$1:$S$53</definedName>
  </definedNames>
  <calcPr calcId="191029"/>
</workbook>
</file>

<file path=xl/calcChain.xml><?xml version="1.0" encoding="utf-8"?>
<calcChain xmlns="http://schemas.openxmlformats.org/spreadsheetml/2006/main"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S28" i="2"/>
  <c r="S18" i="2"/>
  <c r="S26" i="2"/>
  <c r="S17" i="2"/>
  <c r="S29" i="2"/>
  <c r="S30" i="2"/>
  <c r="S31" i="2"/>
  <c r="S32" i="2"/>
  <c r="S33" i="2"/>
  <c r="S34" i="2"/>
  <c r="S35" i="2"/>
  <c r="S36" i="2"/>
  <c r="A62" i="8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S12" i="7" l="1"/>
  <c r="S2" i="3"/>
  <c r="C10" i="39"/>
  <c r="S5" i="3" l="1"/>
  <c r="S4" i="3"/>
  <c r="S3" i="3"/>
  <c r="S27" i="3"/>
  <c r="S31" i="3"/>
  <c r="S9" i="3"/>
  <c r="S21" i="3"/>
  <c r="S12" i="3"/>
  <c r="S23" i="3"/>
  <c r="S15" i="3"/>
  <c r="S26" i="3"/>
  <c r="S13" i="3"/>
  <c r="S16" i="3"/>
  <c r="S36" i="3"/>
  <c r="S14" i="3"/>
  <c r="S18" i="3"/>
  <c r="S8" i="3"/>
  <c r="S10" i="3"/>
  <c r="S22" i="3"/>
  <c r="S28" i="3"/>
  <c r="S24" i="3"/>
  <c r="S6" i="3"/>
  <c r="S30" i="3"/>
  <c r="S17" i="3"/>
  <c r="S7" i="3"/>
  <c r="S34" i="3"/>
  <c r="S20" i="3"/>
  <c r="S29" i="3"/>
  <c r="S33" i="3"/>
  <c r="S35" i="3"/>
  <c r="S11" i="3"/>
  <c r="S19" i="3"/>
  <c r="S25" i="3"/>
  <c r="S32" i="3"/>
  <c r="S37" i="3"/>
  <c r="S38" i="3"/>
  <c r="S39" i="3"/>
  <c r="S40" i="3"/>
  <c r="S41" i="3"/>
  <c r="S21" i="2" l="1"/>
  <c r="S7" i="2"/>
  <c r="S24" i="2"/>
  <c r="S53" i="7" l="1"/>
  <c r="S22" i="2" l="1"/>
  <c r="S14" i="2"/>
  <c r="S2" i="2"/>
  <c r="S11" i="2"/>
  <c r="S3" i="2"/>
  <c r="S27" i="2"/>
  <c r="S25" i="2"/>
  <c r="S20" i="2"/>
  <c r="S16" i="2"/>
  <c r="S15" i="2"/>
  <c r="S8" i="2"/>
  <c r="S10" i="2"/>
  <c r="S19" i="2"/>
  <c r="S6" i="2"/>
  <c r="S4" i="2"/>
  <c r="S23" i="2"/>
  <c r="S9" i="2"/>
  <c r="S5" i="2"/>
  <c r="S12" i="2"/>
  <c r="S13" i="2"/>
  <c r="S28" i="8" l="1"/>
  <c r="S76" i="8"/>
  <c r="S84" i="8"/>
  <c r="C17" i="39" l="1"/>
  <c r="S17" i="39"/>
  <c r="C16" i="39"/>
  <c r="S16" i="39"/>
  <c r="C9" i="39"/>
  <c r="S9" i="39"/>
  <c r="C24" i="39"/>
  <c r="S24" i="39"/>
  <c r="C13" i="39"/>
  <c r="S13" i="39"/>
  <c r="C6" i="39"/>
  <c r="S6" i="39"/>
  <c r="C19" i="39"/>
  <c r="S19" i="39"/>
  <c r="C8" i="39"/>
  <c r="S8" i="39"/>
  <c r="C3" i="39"/>
  <c r="S3" i="39"/>
  <c r="C4" i="39"/>
  <c r="S4" i="39"/>
  <c r="C14" i="39"/>
  <c r="S14" i="39"/>
  <c r="C21" i="39"/>
  <c r="S21" i="39"/>
  <c r="C23" i="39"/>
  <c r="S23" i="39"/>
  <c r="S10" i="39"/>
  <c r="C21" i="6" l="1"/>
  <c r="S21" i="6"/>
  <c r="C34" i="6"/>
  <c r="S34" i="6"/>
  <c r="C47" i="6"/>
  <c r="S47" i="6"/>
  <c r="C56" i="6"/>
  <c r="S56" i="6"/>
  <c r="C23" i="6"/>
  <c r="S23" i="6"/>
  <c r="C36" i="6"/>
  <c r="S36" i="6"/>
  <c r="C42" i="6"/>
  <c r="S42" i="6"/>
  <c r="C15" i="6"/>
  <c r="S15" i="6"/>
  <c r="C14" i="6"/>
  <c r="S14" i="6"/>
  <c r="C17" i="6"/>
  <c r="S17" i="6"/>
  <c r="C20" i="2" l="1"/>
  <c r="C24" i="2"/>
  <c r="C19" i="2"/>
  <c r="C21" i="2"/>
  <c r="C27" i="2"/>
  <c r="C16" i="2"/>
  <c r="C31" i="2"/>
  <c r="C25" i="2"/>
  <c r="C4" i="2"/>
  <c r="C11" i="2"/>
  <c r="C17" i="2"/>
  <c r="C29" i="2"/>
  <c r="C14" i="2"/>
  <c r="C2" i="2"/>
  <c r="C17" i="3"/>
  <c r="C12" i="3"/>
  <c r="C20" i="3"/>
  <c r="C22" i="3"/>
  <c r="C34" i="3"/>
  <c r="C13" i="3"/>
  <c r="C23" i="3"/>
  <c r="C31" i="3"/>
  <c r="C30" i="3"/>
  <c r="C9" i="3"/>
  <c r="C18" i="3"/>
  <c r="C26" i="3"/>
  <c r="C10" i="3"/>
  <c r="C3" i="3"/>
  <c r="C8" i="3"/>
  <c r="C36" i="3"/>
  <c r="C2" i="3"/>
  <c r="C7" i="3"/>
  <c r="C33" i="3"/>
  <c r="C5" i="3"/>
  <c r="C29" i="3"/>
  <c r="C27" i="3"/>
  <c r="C15" i="3"/>
  <c r="C14" i="3"/>
  <c r="C24" i="3"/>
  <c r="C53" i="7"/>
  <c r="C12" i="7"/>
  <c r="C32" i="7"/>
  <c r="C63" i="7"/>
  <c r="C3" i="7"/>
  <c r="C56" i="7"/>
  <c r="C62" i="7"/>
  <c r="C8" i="7"/>
  <c r="C10" i="7"/>
  <c r="C59" i="7"/>
  <c r="C46" i="7"/>
  <c r="C35" i="7"/>
  <c r="C18" i="7"/>
  <c r="C21" i="7"/>
  <c r="C40" i="7"/>
  <c r="C30" i="7"/>
  <c r="C65" i="7"/>
  <c r="C33" i="7"/>
  <c r="C20" i="7"/>
  <c r="C36" i="7"/>
  <c r="C44" i="7"/>
  <c r="C16" i="7"/>
  <c r="C5" i="7"/>
  <c r="C41" i="7"/>
  <c r="C27" i="7"/>
  <c r="C61" i="7"/>
  <c r="C31" i="7"/>
  <c r="C28" i="7"/>
  <c r="C43" i="7"/>
  <c r="C64" i="7"/>
  <c r="C67" i="7"/>
  <c r="C25" i="7"/>
  <c r="C15" i="7"/>
  <c r="C58" i="7"/>
  <c r="C48" i="7"/>
  <c r="C54" i="7"/>
  <c r="C17" i="7"/>
  <c r="C37" i="7"/>
  <c r="C60" i="7"/>
  <c r="C7" i="7"/>
  <c r="C9" i="7"/>
  <c r="C6" i="7"/>
  <c r="C51" i="7"/>
  <c r="C14" i="7"/>
  <c r="C38" i="7"/>
  <c r="C2" i="7"/>
  <c r="C11" i="7"/>
  <c r="C55" i="7"/>
  <c r="C19" i="7"/>
  <c r="C50" i="7"/>
  <c r="C29" i="7"/>
  <c r="C23" i="7"/>
  <c r="C13" i="7"/>
  <c r="C42" i="7"/>
  <c r="C45" i="7"/>
  <c r="C26" i="7"/>
  <c r="C52" i="7"/>
  <c r="C4" i="7"/>
  <c r="C34" i="7"/>
  <c r="C24" i="7"/>
  <c r="C39" i="7"/>
  <c r="C22" i="7"/>
  <c r="C47" i="7"/>
  <c r="C49" i="7"/>
  <c r="C66" i="7"/>
  <c r="C57" i="7"/>
  <c r="S32" i="7"/>
  <c r="S63" i="7"/>
  <c r="S3" i="7"/>
  <c r="S56" i="7"/>
  <c r="S62" i="7"/>
  <c r="S8" i="7"/>
  <c r="S10" i="7"/>
  <c r="S59" i="7"/>
  <c r="S46" i="7"/>
  <c r="S35" i="7"/>
  <c r="S18" i="7"/>
  <c r="S21" i="7"/>
  <c r="S40" i="7"/>
  <c r="S30" i="7"/>
  <c r="S65" i="7"/>
  <c r="S33" i="7"/>
  <c r="S20" i="7"/>
  <c r="S36" i="7"/>
  <c r="S44" i="7"/>
  <c r="S16" i="7"/>
  <c r="S5" i="7"/>
  <c r="S41" i="7"/>
  <c r="S27" i="7"/>
  <c r="S61" i="7"/>
  <c r="S31" i="7"/>
  <c r="S28" i="7"/>
  <c r="S43" i="7"/>
  <c r="S64" i="7"/>
  <c r="S67" i="7"/>
  <c r="S25" i="7"/>
  <c r="S15" i="7"/>
  <c r="S58" i="7"/>
  <c r="S48" i="7"/>
  <c r="S54" i="7"/>
  <c r="S17" i="7"/>
  <c r="S37" i="7"/>
  <c r="S60" i="7"/>
  <c r="S7" i="7"/>
  <c r="S9" i="7"/>
  <c r="S6" i="7"/>
  <c r="S51" i="7"/>
  <c r="S14" i="7"/>
  <c r="S38" i="7"/>
  <c r="S2" i="7"/>
  <c r="S11" i="7"/>
  <c r="S55" i="7"/>
  <c r="S19" i="7"/>
  <c r="S50" i="7"/>
  <c r="S29" i="7"/>
  <c r="S23" i="7"/>
  <c r="S13" i="7"/>
  <c r="S42" i="7"/>
  <c r="S45" i="7"/>
  <c r="S26" i="7"/>
  <c r="S52" i="7"/>
  <c r="S4" i="7"/>
  <c r="S34" i="7"/>
  <c r="S24" i="7"/>
  <c r="S39" i="7"/>
  <c r="S22" i="7"/>
  <c r="S47" i="7"/>
  <c r="S49" i="7"/>
  <c r="S66" i="7"/>
  <c r="S68" i="7"/>
  <c r="S69" i="7"/>
  <c r="S70" i="7"/>
  <c r="S57" i="7"/>
  <c r="S66" i="8"/>
  <c r="S11" i="8"/>
  <c r="S36" i="8"/>
  <c r="S5" i="8"/>
  <c r="S27" i="8"/>
  <c r="S63" i="8"/>
  <c r="S12" i="8"/>
  <c r="S73" i="8"/>
  <c r="S22" i="8"/>
  <c r="S20" i="8"/>
  <c r="S14" i="8"/>
  <c r="S31" i="8"/>
  <c r="S16" i="8"/>
  <c r="S69" i="8"/>
  <c r="S18" i="8"/>
  <c r="S15" i="8"/>
  <c r="S4" i="8"/>
  <c r="S65" i="8"/>
  <c r="S34" i="8"/>
  <c r="S45" i="8"/>
  <c r="S38" i="8"/>
  <c r="S43" i="8"/>
  <c r="S25" i="8"/>
  <c r="S2" i="8"/>
  <c r="S39" i="8"/>
  <c r="S80" i="8"/>
  <c r="S57" i="8"/>
  <c r="S13" i="8"/>
  <c r="S47" i="8"/>
  <c r="S9" i="8"/>
  <c r="S50" i="8"/>
  <c r="S3" i="8"/>
  <c r="S77" i="8"/>
  <c r="S24" i="8"/>
  <c r="S17" i="8"/>
  <c r="S56" i="8"/>
  <c r="S70" i="8"/>
  <c r="S83" i="8"/>
  <c r="S44" i="8"/>
  <c r="S75" i="8"/>
  <c r="S53" i="8"/>
  <c r="S8" i="8"/>
  <c r="S30" i="8"/>
  <c r="S6" i="8"/>
  <c r="S42" i="8"/>
  <c r="S46" i="8"/>
  <c r="S26" i="8"/>
  <c r="S32" i="8"/>
  <c r="S74" i="8"/>
  <c r="S82" i="8"/>
  <c r="S23" i="8"/>
  <c r="S51" i="8"/>
  <c r="S64" i="8"/>
  <c r="S41" i="8"/>
  <c r="S29" i="8"/>
  <c r="S48" i="8"/>
  <c r="S10" i="8"/>
  <c r="S21" i="8"/>
  <c r="S35" i="8"/>
  <c r="S58" i="8"/>
  <c r="S40" i="8"/>
  <c r="S60" i="8"/>
  <c r="S49" i="8"/>
  <c r="S79" i="8"/>
  <c r="S62" i="8"/>
  <c r="S61" i="8"/>
  <c r="S67" i="8"/>
  <c r="S78" i="8"/>
  <c r="S59" i="8"/>
  <c r="S52" i="8"/>
  <c r="S54" i="8"/>
  <c r="S7" i="8"/>
  <c r="S81" i="8"/>
  <c r="S71" i="8"/>
  <c r="S33" i="8"/>
  <c r="S55" i="8"/>
  <c r="S72" i="8"/>
  <c r="S68" i="8"/>
  <c r="C66" i="8"/>
  <c r="C11" i="8"/>
  <c r="C36" i="8"/>
  <c r="C5" i="8"/>
  <c r="C27" i="8"/>
  <c r="C63" i="8"/>
  <c r="C12" i="8"/>
  <c r="C73" i="8"/>
  <c r="C22" i="8"/>
  <c r="C20" i="8"/>
  <c r="C14" i="8"/>
  <c r="C31" i="8"/>
  <c r="C16" i="8"/>
  <c r="C69" i="8"/>
  <c r="C18" i="8"/>
  <c r="C15" i="8"/>
  <c r="C4" i="8"/>
  <c r="C65" i="8"/>
  <c r="C34" i="8"/>
  <c r="C45" i="8"/>
  <c r="C38" i="8"/>
  <c r="C43" i="8"/>
  <c r="C25" i="8"/>
  <c r="C2" i="8"/>
  <c r="C39" i="8"/>
  <c r="C80" i="8"/>
  <c r="C57" i="8"/>
  <c r="C13" i="8"/>
  <c r="C47" i="8"/>
  <c r="C9" i="8"/>
  <c r="C50" i="8"/>
  <c r="C3" i="8"/>
  <c r="C77" i="8"/>
  <c r="C24" i="8"/>
  <c r="C17" i="8"/>
  <c r="C56" i="8"/>
  <c r="C70" i="8"/>
  <c r="C83" i="8"/>
  <c r="C44" i="8"/>
  <c r="C75" i="8"/>
  <c r="C53" i="8"/>
  <c r="C8" i="8"/>
  <c r="C30" i="8"/>
  <c r="C6" i="8"/>
  <c r="C42" i="8"/>
  <c r="C46" i="8"/>
  <c r="C26" i="8"/>
  <c r="C32" i="8"/>
  <c r="C74" i="8"/>
  <c r="C82" i="8"/>
  <c r="C23" i="8"/>
  <c r="C51" i="8"/>
  <c r="C64" i="8"/>
  <c r="C41" i="8"/>
  <c r="C29" i="8"/>
  <c r="C48" i="8"/>
  <c r="C10" i="8"/>
  <c r="C21" i="8"/>
  <c r="C35" i="8"/>
  <c r="C58" i="8"/>
  <c r="C40" i="8"/>
  <c r="C60" i="8"/>
  <c r="C49" i="8"/>
  <c r="C79" i="8"/>
  <c r="C62" i="8"/>
  <c r="C61" i="8"/>
  <c r="C67" i="8"/>
  <c r="C78" i="8"/>
  <c r="C59" i="8"/>
  <c r="C52" i="8"/>
  <c r="C54" i="8"/>
  <c r="C7" i="8"/>
  <c r="C81" i="8"/>
  <c r="C71" i="8"/>
  <c r="C33" i="8"/>
  <c r="C55" i="8"/>
  <c r="C72" i="8"/>
  <c r="C68" i="8"/>
  <c r="C37" i="8"/>
  <c r="C19" i="8"/>
  <c r="S19" i="8"/>
  <c r="S5" i="39"/>
  <c r="S18" i="39"/>
  <c r="S20" i="39"/>
  <c r="S25" i="39"/>
  <c r="S15" i="39"/>
  <c r="S11" i="39"/>
  <c r="S22" i="39"/>
  <c r="S2" i="39"/>
  <c r="S7" i="39"/>
  <c r="S26" i="39"/>
  <c r="S27" i="39"/>
  <c r="S12" i="39"/>
  <c r="C32" i="9"/>
  <c r="C8" i="9"/>
  <c r="C41" i="9"/>
  <c r="C65" i="9"/>
  <c r="C23" i="9"/>
  <c r="C9" i="9"/>
  <c r="C33" i="9"/>
  <c r="C47" i="9"/>
  <c r="C7" i="9"/>
  <c r="C26" i="9"/>
  <c r="C20" i="9"/>
  <c r="C35" i="9"/>
  <c r="C4" i="9"/>
  <c r="C50" i="9"/>
  <c r="C24" i="9"/>
  <c r="C56" i="9"/>
  <c r="C44" i="9"/>
  <c r="C11" i="9"/>
  <c r="C58" i="9"/>
  <c r="C16" i="9"/>
  <c r="C22" i="9"/>
  <c r="C45" i="9"/>
  <c r="C3" i="9"/>
  <c r="C61" i="9"/>
  <c r="C54" i="9"/>
  <c r="C13" i="9"/>
  <c r="C62" i="9"/>
  <c r="C49" i="9"/>
  <c r="C30" i="9"/>
  <c r="C48" i="9"/>
  <c r="C39" i="9"/>
  <c r="C6" i="9"/>
  <c r="C31" i="9"/>
  <c r="C46" i="9"/>
  <c r="C55" i="9"/>
  <c r="C37" i="9"/>
  <c r="C38" i="9"/>
  <c r="C12" i="9"/>
  <c r="C52" i="9"/>
  <c r="C42" i="9"/>
  <c r="C64" i="9"/>
  <c r="C40" i="9"/>
  <c r="C51" i="9"/>
  <c r="C5" i="9"/>
  <c r="C17" i="9"/>
  <c r="C28" i="9"/>
  <c r="C25" i="9"/>
  <c r="C63" i="9"/>
  <c r="C60" i="9"/>
  <c r="C10" i="9"/>
  <c r="C66" i="9"/>
  <c r="C21" i="9"/>
  <c r="C27" i="9"/>
  <c r="C2" i="9"/>
  <c r="C29" i="9"/>
  <c r="C19" i="9"/>
  <c r="C43" i="9"/>
  <c r="C36" i="9"/>
  <c r="C59" i="9"/>
  <c r="C14" i="9"/>
  <c r="C34" i="9"/>
  <c r="C57" i="9"/>
  <c r="C15" i="9"/>
  <c r="C18" i="9"/>
  <c r="C67" i="9"/>
  <c r="C68" i="9"/>
  <c r="C69" i="9"/>
  <c r="C53" i="9"/>
  <c r="C45" i="6"/>
  <c r="C43" i="6"/>
  <c r="C8" i="6"/>
  <c r="C27" i="6"/>
  <c r="C30" i="6"/>
  <c r="C66" i="6"/>
  <c r="C46" i="6"/>
  <c r="C10" i="6"/>
  <c r="C12" i="6"/>
  <c r="C18" i="6"/>
  <c r="C28" i="6"/>
  <c r="C69" i="6"/>
  <c r="C60" i="6"/>
  <c r="C33" i="6"/>
  <c r="C39" i="6"/>
  <c r="C16" i="6"/>
  <c r="C37" i="6"/>
  <c r="C20" i="6"/>
  <c r="C62" i="6"/>
  <c r="C65" i="6"/>
  <c r="C13" i="6"/>
  <c r="C6" i="6"/>
  <c r="C19" i="6"/>
  <c r="C41" i="6"/>
  <c r="C44" i="6"/>
  <c r="C40" i="6"/>
  <c r="C5" i="6"/>
  <c r="C24" i="6"/>
  <c r="C50" i="6"/>
  <c r="C72" i="6"/>
  <c r="C31" i="6"/>
  <c r="C38" i="6"/>
  <c r="C29" i="6"/>
  <c r="C52" i="6"/>
  <c r="C61" i="6"/>
  <c r="C58" i="6"/>
  <c r="C4" i="6"/>
  <c r="C54" i="6"/>
  <c r="C7" i="6"/>
  <c r="C55" i="6"/>
  <c r="C26" i="6"/>
  <c r="C48" i="6"/>
  <c r="C25" i="6"/>
  <c r="C9" i="6"/>
  <c r="C3" i="6"/>
  <c r="C68" i="6"/>
  <c r="C57" i="6"/>
  <c r="C32" i="6"/>
  <c r="C11" i="6"/>
  <c r="C35" i="6"/>
  <c r="C63" i="6"/>
  <c r="C70" i="6"/>
  <c r="C59" i="6"/>
  <c r="C51" i="6"/>
  <c r="C22" i="6"/>
  <c r="C53" i="6"/>
  <c r="C67" i="6"/>
  <c r="C73" i="6"/>
  <c r="C74" i="6"/>
  <c r="C75" i="6"/>
  <c r="C49" i="6"/>
  <c r="C71" i="6"/>
  <c r="C2" i="6"/>
  <c r="C64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S45" i="6"/>
  <c r="S43" i="6"/>
  <c r="S8" i="6"/>
  <c r="S27" i="6"/>
  <c r="S30" i="6"/>
  <c r="S66" i="6"/>
  <c r="S46" i="6"/>
  <c r="S10" i="6"/>
  <c r="S12" i="6"/>
  <c r="S18" i="6"/>
  <c r="S28" i="6"/>
  <c r="S69" i="6"/>
  <c r="S60" i="6"/>
  <c r="S33" i="6"/>
  <c r="S39" i="6"/>
  <c r="S16" i="6"/>
  <c r="S37" i="6"/>
  <c r="S20" i="6"/>
  <c r="S62" i="6"/>
  <c r="S65" i="6"/>
  <c r="S13" i="6"/>
  <c r="S6" i="6"/>
  <c r="S19" i="6"/>
  <c r="S41" i="6"/>
  <c r="S44" i="6"/>
  <c r="S40" i="6"/>
  <c r="S5" i="6"/>
  <c r="S24" i="6"/>
  <c r="S50" i="6"/>
  <c r="S72" i="6"/>
  <c r="S31" i="6"/>
  <c r="S38" i="6"/>
  <c r="S29" i="6"/>
  <c r="S52" i="6"/>
  <c r="S61" i="6"/>
  <c r="S58" i="6"/>
  <c r="S4" i="6"/>
  <c r="S54" i="6"/>
  <c r="S7" i="6"/>
  <c r="S55" i="6"/>
  <c r="S26" i="6"/>
  <c r="S48" i="6"/>
  <c r="S25" i="6"/>
  <c r="S9" i="6"/>
  <c r="S3" i="6"/>
  <c r="S68" i="6"/>
  <c r="S57" i="6"/>
  <c r="S32" i="6"/>
  <c r="S11" i="6"/>
  <c r="S35" i="6"/>
  <c r="S63" i="6"/>
  <c r="S70" i="6"/>
  <c r="S59" i="6"/>
  <c r="S51" i="6"/>
  <c r="S22" i="6"/>
  <c r="S53" i="6"/>
  <c r="S67" i="6"/>
  <c r="S73" i="6"/>
  <c r="S74" i="6"/>
  <c r="S75" i="6"/>
  <c r="S49" i="6"/>
  <c r="S71" i="6"/>
  <c r="S2" i="6"/>
  <c r="S64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43" i="5"/>
  <c r="S44" i="5"/>
  <c r="S41" i="5"/>
  <c r="S59" i="5"/>
  <c r="S9" i="5"/>
  <c r="S58" i="5"/>
  <c r="S57" i="5"/>
  <c r="S7" i="5"/>
  <c r="S5" i="5"/>
  <c r="S4" i="5"/>
  <c r="S17" i="5"/>
  <c r="S11" i="5"/>
  <c r="S36" i="5"/>
  <c r="S54" i="5"/>
  <c r="S34" i="5"/>
  <c r="S46" i="5"/>
  <c r="S52" i="5"/>
  <c r="S48" i="5"/>
  <c r="S56" i="5"/>
  <c r="S47" i="5"/>
  <c r="S14" i="5"/>
  <c r="S23" i="5"/>
  <c r="S51" i="5"/>
  <c r="S22" i="5"/>
  <c r="S24" i="5"/>
  <c r="S33" i="5"/>
  <c r="S8" i="5"/>
  <c r="S21" i="5"/>
  <c r="S32" i="5"/>
  <c r="S13" i="5"/>
  <c r="S55" i="5"/>
  <c r="S39" i="5"/>
  <c r="S20" i="5"/>
  <c r="S16" i="5"/>
  <c r="S3" i="5"/>
  <c r="S38" i="5"/>
  <c r="S29" i="5"/>
  <c r="S26" i="5"/>
  <c r="S31" i="5"/>
  <c r="S30" i="5"/>
  <c r="S27" i="5"/>
  <c r="S15" i="5"/>
  <c r="S42" i="5"/>
  <c r="S2" i="5"/>
  <c r="S6" i="5"/>
  <c r="S19" i="5"/>
  <c r="S50" i="5"/>
  <c r="S18" i="5"/>
  <c r="S12" i="5"/>
  <c r="S35" i="5"/>
  <c r="S28" i="5"/>
  <c r="S53" i="5"/>
  <c r="S40" i="5"/>
  <c r="S10" i="5"/>
  <c r="S60" i="5"/>
  <c r="S25" i="5"/>
  <c r="S49" i="5"/>
  <c r="S62" i="5"/>
  <c r="S61" i="5"/>
  <c r="S45" i="5"/>
  <c r="S63" i="5"/>
  <c r="S64" i="5"/>
  <c r="S65" i="5"/>
  <c r="S66" i="5"/>
  <c r="S67" i="5"/>
  <c r="S68" i="5"/>
  <c r="S69" i="5"/>
  <c r="S70" i="5"/>
  <c r="S71" i="5"/>
  <c r="S72" i="5"/>
  <c r="C43" i="5"/>
  <c r="C44" i="5"/>
  <c r="C41" i="5"/>
  <c r="C59" i="5"/>
  <c r="C9" i="5"/>
  <c r="C58" i="5"/>
  <c r="C57" i="5"/>
  <c r="C7" i="5"/>
  <c r="C5" i="5"/>
  <c r="C4" i="5"/>
  <c r="C17" i="5"/>
  <c r="C11" i="5"/>
  <c r="C36" i="5"/>
  <c r="C54" i="5"/>
  <c r="C34" i="5"/>
  <c r="C46" i="5"/>
  <c r="C52" i="5"/>
  <c r="C48" i="5"/>
  <c r="C56" i="5"/>
  <c r="C47" i="5"/>
  <c r="C14" i="5"/>
  <c r="C23" i="5"/>
  <c r="C51" i="5"/>
  <c r="C22" i="5"/>
  <c r="C24" i="5"/>
  <c r="C33" i="5"/>
  <c r="C8" i="5"/>
  <c r="C21" i="5"/>
  <c r="C32" i="5"/>
  <c r="C13" i="5"/>
  <c r="C55" i="5"/>
  <c r="C39" i="5"/>
  <c r="C20" i="5"/>
  <c r="C16" i="5"/>
  <c r="C3" i="5"/>
  <c r="C38" i="5"/>
  <c r="C29" i="5"/>
  <c r="C26" i="5"/>
  <c r="C31" i="5"/>
  <c r="C30" i="5"/>
  <c r="C27" i="5"/>
  <c r="C15" i="5"/>
  <c r="C42" i="5"/>
  <c r="C2" i="5"/>
  <c r="C6" i="5"/>
  <c r="C19" i="5"/>
  <c r="C50" i="5"/>
  <c r="C18" i="5"/>
  <c r="C12" i="5"/>
  <c r="C35" i="5"/>
  <c r="C28" i="5"/>
  <c r="C53" i="5"/>
  <c r="C40" i="5"/>
  <c r="C10" i="5"/>
  <c r="C60" i="5"/>
  <c r="C25" i="5"/>
  <c r="C49" i="5"/>
  <c r="C62" i="5"/>
  <c r="C61" i="5"/>
  <c r="C45" i="5"/>
  <c r="C63" i="5"/>
  <c r="C64" i="5"/>
  <c r="C65" i="5"/>
  <c r="C66" i="5"/>
  <c r="C67" i="5"/>
  <c r="C68" i="5"/>
  <c r="C69" i="5"/>
  <c r="C70" i="5"/>
  <c r="C71" i="5"/>
  <c r="S37" i="5"/>
  <c r="C37" i="5"/>
  <c r="C16" i="3"/>
  <c r="C6" i="3"/>
  <c r="C28" i="3"/>
  <c r="C4" i="3"/>
  <c r="C21" i="3"/>
  <c r="C35" i="3"/>
  <c r="C11" i="3"/>
  <c r="C19" i="3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72" i="5"/>
  <c r="C22" i="2"/>
  <c r="C6" i="2"/>
  <c r="C13" i="2"/>
  <c r="C9" i="2"/>
  <c r="C5" i="2"/>
  <c r="C10" i="2"/>
  <c r="C3" i="2"/>
  <c r="C15" i="2"/>
  <c r="C18" i="2"/>
  <c r="C23" i="2"/>
  <c r="C8" i="2"/>
  <c r="C30" i="2"/>
  <c r="C32" i="2"/>
  <c r="C26" i="2"/>
  <c r="C7" i="2"/>
  <c r="C12" i="2"/>
  <c r="C28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28" i="8"/>
  <c r="C76" i="8"/>
  <c r="C40" i="4"/>
  <c r="C29" i="4"/>
  <c r="C20" i="4"/>
  <c r="C22" i="4"/>
  <c r="C45" i="4"/>
  <c r="C6" i="4"/>
  <c r="C53" i="4"/>
  <c r="C9" i="4"/>
  <c r="C26" i="4"/>
  <c r="C3" i="4"/>
  <c r="C37" i="4"/>
  <c r="C13" i="4"/>
  <c r="C5" i="4"/>
  <c r="C27" i="4"/>
  <c r="C43" i="4"/>
  <c r="C31" i="4"/>
  <c r="C33" i="4"/>
  <c r="C42" i="4"/>
  <c r="C17" i="4"/>
  <c r="C4" i="4"/>
  <c r="C23" i="4"/>
  <c r="C30" i="4"/>
  <c r="C39" i="4"/>
  <c r="C25" i="4"/>
  <c r="C10" i="4"/>
  <c r="C49" i="4"/>
  <c r="C2" i="4"/>
  <c r="C15" i="4"/>
  <c r="C54" i="4"/>
  <c r="C41" i="4"/>
  <c r="C12" i="4"/>
  <c r="C18" i="4"/>
  <c r="C38" i="4"/>
  <c r="C19" i="4"/>
  <c r="C34" i="4"/>
  <c r="C51" i="4"/>
  <c r="C14" i="4"/>
  <c r="C21" i="4"/>
  <c r="C50" i="4"/>
  <c r="C36" i="4"/>
  <c r="C8" i="4"/>
  <c r="C24" i="4"/>
  <c r="C7" i="4"/>
  <c r="C35" i="4"/>
  <c r="C48" i="4"/>
  <c r="C47" i="4"/>
  <c r="C28" i="4"/>
  <c r="C46" i="4"/>
  <c r="C52" i="4"/>
  <c r="C16" i="4"/>
  <c r="C11" i="4"/>
  <c r="C32" i="4"/>
  <c r="C55" i="4"/>
  <c r="C56" i="4"/>
  <c r="C57" i="4"/>
  <c r="C58" i="4"/>
  <c r="C59" i="4"/>
  <c r="C60" i="4"/>
  <c r="C61" i="4"/>
  <c r="C44" i="4"/>
  <c r="C5" i="39"/>
  <c r="C18" i="39"/>
  <c r="C20" i="39"/>
  <c r="C25" i="39"/>
  <c r="C15" i="39"/>
  <c r="C11" i="39"/>
  <c r="C22" i="39"/>
  <c r="C2" i="39"/>
  <c r="C7" i="39"/>
  <c r="C26" i="39"/>
  <c r="C27" i="39"/>
  <c r="C28" i="39"/>
  <c r="C12" i="39"/>
  <c r="C70" i="9"/>
  <c r="C71" i="9"/>
  <c r="C72" i="9"/>
  <c r="C73" i="9"/>
  <c r="C74" i="9"/>
  <c r="C75" i="9"/>
  <c r="C84" i="8"/>
  <c r="C25" i="3"/>
  <c r="C32" i="3"/>
  <c r="S40" i="4"/>
  <c r="S29" i="4"/>
  <c r="S20" i="4"/>
  <c r="S22" i="4"/>
  <c r="S9" i="4"/>
  <c r="S26" i="4"/>
  <c r="S3" i="4"/>
  <c r="S6" i="4"/>
  <c r="S13" i="4"/>
  <c r="S45" i="4"/>
  <c r="S27" i="4"/>
  <c r="S43" i="4"/>
  <c r="S37" i="4"/>
  <c r="S33" i="4"/>
  <c r="S42" i="4"/>
  <c r="S4" i="4"/>
  <c r="S30" i="4"/>
  <c r="S39" i="4"/>
  <c r="S25" i="4"/>
  <c r="S23" i="4"/>
  <c r="S10" i="4"/>
  <c r="S49" i="4"/>
  <c r="S2" i="4"/>
  <c r="S15" i="4"/>
  <c r="S54" i="4"/>
  <c r="S18" i="4"/>
  <c r="S38" i="4"/>
  <c r="S53" i="4"/>
  <c r="S19" i="4"/>
  <c r="S34" i="4"/>
  <c r="S51" i="4"/>
  <c r="S14" i="4"/>
  <c r="S21" i="4"/>
  <c r="S50" i="4"/>
  <c r="S36" i="4"/>
  <c r="S17" i="4"/>
  <c r="S5" i="4"/>
  <c r="S8" i="4"/>
  <c r="S7" i="4"/>
  <c r="S35" i="4"/>
  <c r="S48" i="4"/>
  <c r="S47" i="4"/>
  <c r="S28" i="4"/>
  <c r="S46" i="4"/>
  <c r="S52" i="4"/>
  <c r="S12" i="4"/>
  <c r="S41" i="4"/>
  <c r="S24" i="4"/>
  <c r="S31" i="4"/>
  <c r="S16" i="4"/>
  <c r="S11" i="4"/>
  <c r="S32" i="4"/>
  <c r="S55" i="4"/>
  <c r="S56" i="4"/>
  <c r="C62" i="4"/>
  <c r="C63" i="4"/>
  <c r="C64" i="4"/>
  <c r="C65" i="4"/>
  <c r="C66" i="4"/>
  <c r="C67" i="4"/>
  <c r="C68" i="4"/>
  <c r="C29" i="39"/>
  <c r="C30" i="39"/>
  <c r="C31" i="39"/>
  <c r="C32" i="39"/>
  <c r="C33" i="39"/>
  <c r="C34" i="39"/>
  <c r="C35" i="39"/>
  <c r="S46" i="9"/>
  <c r="S55" i="9"/>
  <c r="S37" i="9"/>
  <c r="S30" i="9"/>
  <c r="S38" i="9"/>
  <c r="S12" i="9"/>
  <c r="S52" i="9"/>
  <c r="S42" i="9"/>
  <c r="S64" i="9"/>
  <c r="S40" i="9"/>
  <c r="S59" i="9"/>
  <c r="S14" i="9"/>
  <c r="S34" i="9"/>
  <c r="S11" i="9"/>
  <c r="S31" i="9"/>
  <c r="S36" i="9"/>
  <c r="S57" i="9"/>
  <c r="S15" i="9"/>
  <c r="S18" i="9"/>
  <c r="S67" i="9"/>
  <c r="S68" i="9"/>
  <c r="S69" i="9"/>
  <c r="S70" i="9"/>
  <c r="S71" i="9"/>
  <c r="S72" i="9"/>
  <c r="S73" i="9"/>
  <c r="S74" i="9"/>
  <c r="S75" i="9"/>
  <c r="S51" i="9"/>
  <c r="S5" i="9"/>
  <c r="S17" i="9"/>
  <c r="S28" i="9"/>
  <c r="S25" i="9"/>
  <c r="S63" i="9"/>
  <c r="S60" i="9"/>
  <c r="S24" i="9"/>
  <c r="S10" i="9"/>
  <c r="S66" i="9"/>
  <c r="S21" i="9"/>
  <c r="S27" i="9"/>
  <c r="S2" i="9"/>
  <c r="S29" i="9"/>
  <c r="S19" i="9"/>
  <c r="S43" i="9"/>
  <c r="S37" i="8"/>
  <c r="A2" i="39"/>
  <c r="A3" i="39" s="1"/>
  <c r="A5" i="39"/>
  <c r="S28" i="39"/>
  <c r="S29" i="39"/>
  <c r="S30" i="39"/>
  <c r="S31" i="39"/>
  <c r="S32" i="39"/>
  <c r="S33" i="39"/>
  <c r="S34" i="39"/>
  <c r="S35" i="39"/>
  <c r="S36" i="39"/>
  <c r="S37" i="39"/>
  <c r="S38" i="39"/>
  <c r="S39" i="39"/>
  <c r="S40" i="39"/>
  <c r="S41" i="39"/>
  <c r="S42" i="39"/>
  <c r="S43" i="39"/>
  <c r="S44" i="39"/>
  <c r="S45" i="39"/>
  <c r="S46" i="39"/>
  <c r="S47" i="39"/>
  <c r="S48" i="39"/>
  <c r="S49" i="39"/>
  <c r="S50" i="39"/>
  <c r="S51" i="39"/>
  <c r="S52" i="39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44" i="4"/>
  <c r="S32" i="9"/>
  <c r="S41" i="9"/>
  <c r="S58" i="9"/>
  <c r="S45" i="9"/>
  <c r="S13" i="9"/>
  <c r="S7" i="9"/>
  <c r="S47" i="9"/>
  <c r="S50" i="9"/>
  <c r="S3" i="9"/>
  <c r="S8" i="9"/>
  <c r="S39" i="9"/>
  <c r="S26" i="9"/>
  <c r="S6" i="9"/>
  <c r="S44" i="9"/>
  <c r="S65" i="9"/>
  <c r="S22" i="9"/>
  <c r="S49" i="9"/>
  <c r="S48" i="9"/>
  <c r="S16" i="9"/>
  <c r="S54" i="9"/>
  <c r="S9" i="9"/>
  <c r="S23" i="9"/>
  <c r="S56" i="9"/>
  <c r="S35" i="9"/>
  <c r="S33" i="9"/>
  <c r="S20" i="9"/>
  <c r="S62" i="9"/>
  <c r="S61" i="9"/>
  <c r="S4" i="9"/>
  <c r="S53" i="9"/>
  <c r="S46" i="3"/>
  <c r="S45" i="3"/>
  <c r="S44" i="3"/>
  <c r="S43" i="3"/>
  <c r="S42" i="3"/>
  <c r="S61" i="2"/>
  <c r="S60" i="2"/>
  <c r="S59" i="2"/>
  <c r="S58" i="2"/>
  <c r="S57" i="2"/>
  <c r="S56" i="2"/>
  <c r="S73" i="5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79" i="9"/>
  <c r="S78" i="9"/>
  <c r="S77" i="9"/>
  <c r="S76" i="9"/>
  <c r="A3" i="4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2" i="5"/>
  <c r="A3" i="5" s="1"/>
  <c r="A4" i="5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37" i="8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2" i="8"/>
  <c r="A3" i="8" s="1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6" i="39" l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</calcChain>
</file>

<file path=xl/sharedStrings.xml><?xml version="1.0" encoding="utf-8"?>
<sst xmlns="http://schemas.openxmlformats.org/spreadsheetml/2006/main" count="619" uniqueCount="442">
  <si>
    <t>Bareback</t>
  </si>
  <si>
    <t>Region</t>
  </si>
  <si>
    <t>Peridot</t>
  </si>
  <si>
    <t>Saddle Lake</t>
  </si>
  <si>
    <t>Browning</t>
  </si>
  <si>
    <t>Standoff</t>
  </si>
  <si>
    <t>Rocky Boy</t>
  </si>
  <si>
    <t>Fort Hall</t>
  </si>
  <si>
    <t>Crow Fair</t>
  </si>
  <si>
    <t>Polson</t>
  </si>
  <si>
    <t>Rosebud</t>
  </si>
  <si>
    <t>TOTAL</t>
  </si>
  <si>
    <t xml:space="preserve"> </t>
  </si>
  <si>
    <t>Lame Deer</t>
  </si>
  <si>
    <t>Avi</t>
  </si>
  <si>
    <t>Davie</t>
  </si>
  <si>
    <t>White Swan</t>
  </si>
  <si>
    <t>Porterville</t>
  </si>
  <si>
    <t>Okmulgee</t>
  </si>
  <si>
    <t>Kyle</t>
  </si>
  <si>
    <t>Ft Hall</t>
  </si>
  <si>
    <t>Heart Lake</t>
  </si>
  <si>
    <t>Shiprock</t>
  </si>
  <si>
    <t>Northern Arapaho</t>
  </si>
  <si>
    <t>NBIRA</t>
  </si>
  <si>
    <t>Crow Native Days</t>
  </si>
  <si>
    <t>Parshall Lucky-Mound</t>
  </si>
  <si>
    <t>BAREBACK</t>
  </si>
  <si>
    <t>SADDLE BRONC</t>
  </si>
  <si>
    <t>BULL RIDING</t>
  </si>
  <si>
    <t>STEER WRESTLING</t>
  </si>
  <si>
    <t>TIE DOWN</t>
  </si>
  <si>
    <t>TR HEADER</t>
  </si>
  <si>
    <t>TR HEELER</t>
  </si>
  <si>
    <t>LADIES BREAKAWAY</t>
  </si>
  <si>
    <t>LADIES BARRELS</t>
  </si>
  <si>
    <t>Ty Day Chief</t>
  </si>
  <si>
    <t>Sawyer Strand</t>
  </si>
  <si>
    <t>Rooster Yazzie</t>
  </si>
  <si>
    <t>Kash Shade</t>
  </si>
  <si>
    <t>Jon Wells</t>
  </si>
  <si>
    <t>Tyler John Byrne (Q)</t>
  </si>
  <si>
    <t>Taniah Nez</t>
  </si>
  <si>
    <t>Shelby Osceola</t>
  </si>
  <si>
    <t>Sloan Anderson</t>
  </si>
  <si>
    <t>Heidi Cuny</t>
  </si>
  <si>
    <t>Tom Chee</t>
  </si>
  <si>
    <t>Evan Betony (Q)</t>
  </si>
  <si>
    <t>Marvin Tolth</t>
  </si>
  <si>
    <t>Nolan Conway</t>
  </si>
  <si>
    <t>Eric Paul Watson</t>
  </si>
  <si>
    <t>Chance Barnes</t>
  </si>
  <si>
    <t>Ty Allen Fischer</t>
  </si>
  <si>
    <t>Braydon Boyd</t>
  </si>
  <si>
    <t>Rush Hodges</t>
  </si>
  <si>
    <t>Weston Mann</t>
  </si>
  <si>
    <t>Robert Burbank</t>
  </si>
  <si>
    <t>Chance Thomas (Q)</t>
  </si>
  <si>
    <t>Kaden Deal (Q)</t>
  </si>
  <si>
    <t>Brock Belkham (Q)</t>
  </si>
  <si>
    <t>Dwight Sells </t>
  </si>
  <si>
    <t>Fritzgerald Thomas </t>
  </si>
  <si>
    <t>Shawn Bird </t>
  </si>
  <si>
    <t>Brandon Armajo </t>
  </si>
  <si>
    <t>Jared Todacheenie </t>
  </si>
  <si>
    <t>Dylan Johnson (Q)</t>
  </si>
  <si>
    <t>Jessen James</t>
  </si>
  <si>
    <t>Cameron Tsinigine</t>
  </si>
  <si>
    <t>Vern Begay</t>
  </si>
  <si>
    <t>Roddy Not Afraid</t>
  </si>
  <si>
    <t>Scooter Garcia</t>
  </si>
  <si>
    <t>Colten Fisher (Q)</t>
  </si>
  <si>
    <t>Rawlinda Ben (Q)</t>
  </si>
  <si>
    <t>Faye Hellyer</t>
  </si>
  <si>
    <t>Sonya Dodginghorse</t>
  </si>
  <si>
    <t>Ashley Picard</t>
  </si>
  <si>
    <t>Justine Doka</t>
  </si>
  <si>
    <t>Katie Winfield</t>
  </si>
  <si>
    <t>Ashley Whatley</t>
  </si>
  <si>
    <t>Tara Seaton (Q)</t>
  </si>
  <si>
    <t>Corbin Fisher</t>
  </si>
  <si>
    <t>Spider Ramone</t>
  </si>
  <si>
    <t>Jesse Chase</t>
  </si>
  <si>
    <t>Clay Gunshows</t>
  </si>
  <si>
    <t>Casey Cummins</t>
  </si>
  <si>
    <t>Hunter Karlson</t>
  </si>
  <si>
    <t>Joshua Felicia</t>
  </si>
  <si>
    <t>Billy Lamere</t>
  </si>
  <si>
    <t>Shiloh Amiotte</t>
  </si>
  <si>
    <t>Casey Stone</t>
  </si>
  <si>
    <t>Rowdy Benson</t>
  </si>
  <si>
    <t>Quinton Inman</t>
  </si>
  <si>
    <t>Matt Jodie</t>
  </si>
  <si>
    <t>Daycen Hunt</t>
  </si>
  <si>
    <t>Sammy Jo Bird</t>
  </si>
  <si>
    <t>Cedar Jandreau</t>
  </si>
  <si>
    <t>Kylie Gilbert</t>
  </si>
  <si>
    <t>Sherina Singer</t>
  </si>
  <si>
    <t>Sadie Dale</t>
  </si>
  <si>
    <t>Dillon Wickum</t>
  </si>
  <si>
    <t>Jaxon Clegg</t>
  </si>
  <si>
    <t>JC Lawrence</t>
  </si>
  <si>
    <t>Justin Tom</t>
  </si>
  <si>
    <t>Kolton Keplin</t>
  </si>
  <si>
    <t>Marty Watson</t>
  </si>
  <si>
    <t>Sam Bird</t>
  </si>
  <si>
    <t>Chaise Teehee</t>
  </si>
  <si>
    <t>Dylan Lemmon</t>
  </si>
  <si>
    <t>Kesse Deal</t>
  </si>
  <si>
    <t>Deven Sells</t>
  </si>
  <si>
    <t>Karlee Meyers</t>
  </si>
  <si>
    <t>Skye Joaquin</t>
  </si>
  <si>
    <t>Jayde Murphy</t>
  </si>
  <si>
    <t>Vinell Mariano</t>
  </si>
  <si>
    <t>Kaler Kirkie</t>
  </si>
  <si>
    <t>Kaiden White Bear</t>
  </si>
  <si>
    <t>Preston Watson</t>
  </si>
  <si>
    <t>Ty Pablo</t>
  </si>
  <si>
    <t>Sterling Small</t>
  </si>
  <si>
    <t>Roy Begay</t>
  </si>
  <si>
    <t>Tobin Cummins</t>
  </si>
  <si>
    <t>Justin Turner</t>
  </si>
  <si>
    <t>Ty St. Goddard</t>
  </si>
  <si>
    <t>Rope Three Irons</t>
  </si>
  <si>
    <t>Jimmy Racine</t>
  </si>
  <si>
    <t>James Arviso</t>
  </si>
  <si>
    <t>Clint Harry</t>
  </si>
  <si>
    <t>John Hall</t>
  </si>
  <si>
    <t>Shawn Murphy Jr</t>
  </si>
  <si>
    <t>Terrance Limberhand</t>
  </si>
  <si>
    <t>Kashlin Bettelyoun</t>
  </si>
  <si>
    <t>Erin Jones</t>
  </si>
  <si>
    <t>Robyn Holgate</t>
  </si>
  <si>
    <t>Mykayla Tatsey</t>
  </si>
  <si>
    <t>Sallye Williams</t>
  </si>
  <si>
    <t>Chalon Lefebre</t>
  </si>
  <si>
    <t>Kakes Tibbits</t>
  </si>
  <si>
    <t>Conner Heinert</t>
  </si>
  <si>
    <t>Wyatt Betony (Q)</t>
  </si>
  <si>
    <t>Tronnes Birdinground (Q)</t>
  </si>
  <si>
    <t>Colton Martinez</t>
  </si>
  <si>
    <t>Katelin Conway</t>
  </si>
  <si>
    <t>Amy Eagleton</t>
  </si>
  <si>
    <t>Shawntaya Murphy</t>
  </si>
  <si>
    <t>Kim R Jim</t>
  </si>
  <si>
    <t>Stade Riggs (Q)</t>
  </si>
  <si>
    <t>Cash Wilson</t>
  </si>
  <si>
    <t>Marty Young Bear</t>
  </si>
  <si>
    <t>Dontre Goff (Q)</t>
  </si>
  <si>
    <t>Ka'Jaun Gaines</t>
  </si>
  <si>
    <t>Eric C Watson</t>
  </si>
  <si>
    <t>Bart Ness</t>
  </si>
  <si>
    <t>Mark Cuny</t>
  </si>
  <si>
    <t>Robie Inman</t>
  </si>
  <si>
    <t>Mervin Packineau</t>
  </si>
  <si>
    <t>Connor Osborn (Q)</t>
  </si>
  <si>
    <t>Cody Lansing</t>
  </si>
  <si>
    <t>Terry Fischer</t>
  </si>
  <si>
    <t>Lynn Williams</t>
  </si>
  <si>
    <t>Don E Charging</t>
  </si>
  <si>
    <t>Quinton Inman (Q)</t>
  </si>
  <si>
    <t>Alexi Buffalo</t>
  </si>
  <si>
    <t>Kyra Teehee (Q)</t>
  </si>
  <si>
    <t>Cody Rustin (Q)</t>
  </si>
  <si>
    <t>Jacob Todechine</t>
  </si>
  <si>
    <t>Northern Cheyenne 4th of July</t>
  </si>
  <si>
    <t>Ethan Frasier</t>
  </si>
  <si>
    <t>Clancy Clifford</t>
  </si>
  <si>
    <t>Micah Frasier</t>
  </si>
  <si>
    <t>Jhette Knight (Q)</t>
  </si>
  <si>
    <t>Walker Small (Q)</t>
  </si>
  <si>
    <t>Dontre' Goff</t>
  </si>
  <si>
    <t>Megan Small</t>
  </si>
  <si>
    <t>Keleigh Lee</t>
  </si>
  <si>
    <t>Sunni Dixon</t>
  </si>
  <si>
    <t>Callie Dixon</t>
  </si>
  <si>
    <t>Kelci Bends (Q)</t>
  </si>
  <si>
    <t>Janae Devine</t>
  </si>
  <si>
    <t>Sierra Farland</t>
  </si>
  <si>
    <t>Taci Flinn</t>
  </si>
  <si>
    <t>Preston Louis (Q)</t>
  </si>
  <si>
    <t>Kasen Johnson</t>
  </si>
  <si>
    <t>Stran Smith</t>
  </si>
  <si>
    <t>Casey Fredericks</t>
  </si>
  <si>
    <t>Brent Thompson</t>
  </si>
  <si>
    <t>Wynn Wells</t>
  </si>
  <si>
    <t>Cole Reddy</t>
  </si>
  <si>
    <t>Alan Kole Gobert (Q)</t>
  </si>
  <si>
    <t>Bryan Moreno</t>
  </si>
  <si>
    <t>Shane Bird Rattler</t>
  </si>
  <si>
    <t>Phillip Rising Sun</t>
  </si>
  <si>
    <t>Gerald Daye (Q)</t>
  </si>
  <si>
    <t>Braydon Boyd (Q)</t>
  </si>
  <si>
    <t>Erik Becenti</t>
  </si>
  <si>
    <t>Jess Hall</t>
  </si>
  <si>
    <t>Wyatt Gibson (Q)</t>
  </si>
  <si>
    <t>Bryan Sells</t>
  </si>
  <si>
    <t>Mandaree</t>
  </si>
  <si>
    <t>Chase Yellow Hawk</t>
  </si>
  <si>
    <t>Ryan Nez Bitsui</t>
  </si>
  <si>
    <t>Megan Danks</t>
  </si>
  <si>
    <t>Sydney Not Afraid</t>
  </si>
  <si>
    <t>Rayne Bruised Head</t>
  </si>
  <si>
    <t>Chantel Tsinigine</t>
  </si>
  <si>
    <t>Seth Longbrake</t>
  </si>
  <si>
    <t>Cole Pateneaude</t>
  </si>
  <si>
    <t>Joe Scott Jr</t>
  </si>
  <si>
    <t>Joedon McKenzie</t>
  </si>
  <si>
    <t>Blake Blomberg</t>
  </si>
  <si>
    <t>Jeremy Ferguson</t>
  </si>
  <si>
    <t>Jake Longbrake</t>
  </si>
  <si>
    <t>Elliot Gourneau</t>
  </si>
  <si>
    <t>Shausta Blodgett</t>
  </si>
  <si>
    <t>Jocee Louis</t>
  </si>
  <si>
    <t>Gabriyelle Irving</t>
  </si>
  <si>
    <t>Alexandra Benally Begay</t>
  </si>
  <si>
    <t>Ashley Lawrence</t>
  </si>
  <si>
    <t>Muscogee</t>
  </si>
  <si>
    <t>Tyrick Wilson (Q)</t>
  </si>
  <si>
    <t>Whystle Joe</t>
  </si>
  <si>
    <t>Cole Elshere</t>
  </si>
  <si>
    <t>Jesse Wilson (Q)</t>
  </si>
  <si>
    <t>Jeremy Meeks (Q)</t>
  </si>
  <si>
    <t>Ryan Roberts</t>
  </si>
  <si>
    <t>Jacuay Hale</t>
  </si>
  <si>
    <t>Latrell Long</t>
  </si>
  <si>
    <t>Maize Two Bears</t>
  </si>
  <si>
    <t>Cody Jesus (Q)</t>
  </si>
  <si>
    <t>Jordan Wiseman (Q)</t>
  </si>
  <si>
    <t>Johhny Jones</t>
  </si>
  <si>
    <t>Benny Yazzie</t>
  </si>
  <si>
    <t>Sheridan Jodie</t>
  </si>
  <si>
    <t>Brandon Bates</t>
  </si>
  <si>
    <t>Dean Holyan (Q)</t>
  </si>
  <si>
    <t>Norman Mitchell</t>
  </si>
  <si>
    <t>Ryan Cody Nez</t>
  </si>
  <si>
    <t>John W Bahe</t>
  </si>
  <si>
    <t>Shariff Sells</t>
  </si>
  <si>
    <t>Westley Benally (Q)</t>
  </si>
  <si>
    <t>James Begay Jr (Q)</t>
  </si>
  <si>
    <t>Leonard Williams Sr</t>
  </si>
  <si>
    <t>Victor Begay</t>
  </si>
  <si>
    <t>Jeremy Alcott</t>
  </si>
  <si>
    <t>Everett Hall</t>
  </si>
  <si>
    <t>Chops Yazzie</t>
  </si>
  <si>
    <t>Kadin Jodie (Q)</t>
  </si>
  <si>
    <t>Danielle Lowman (Q)</t>
  </si>
  <si>
    <t>Kendyl Hutton</t>
  </si>
  <si>
    <t>Halle Tatham</t>
  </si>
  <si>
    <t>Savannah Fish</t>
  </si>
  <si>
    <t>Leah Platero</t>
  </si>
  <si>
    <t>Ashlie Withrow (Q)</t>
  </si>
  <si>
    <t>Aryzona Cummings</t>
  </si>
  <si>
    <t>Kaitlyn Prentice</t>
  </si>
  <si>
    <t>JC Hawk</t>
  </si>
  <si>
    <t>Grace Kelly</t>
  </si>
  <si>
    <t>Blood Tribe Ag Society</t>
  </si>
  <si>
    <t>Cam Bruised Head</t>
  </si>
  <si>
    <t>Mark Big Tobacco</t>
  </si>
  <si>
    <t>Coy Doore</t>
  </si>
  <si>
    <t>Tahj Wells</t>
  </si>
  <si>
    <t>Keenan Crane</t>
  </si>
  <si>
    <t>Dakota Geisbrecht</t>
  </si>
  <si>
    <t>Jim Stevens</t>
  </si>
  <si>
    <t>Otys Little Mustache</t>
  </si>
  <si>
    <t>Jake Fox</t>
  </si>
  <si>
    <t>Mike White Quills</t>
  </si>
  <si>
    <t>Kale Day Chief</t>
  </si>
  <si>
    <t>Bo Wells</t>
  </si>
  <si>
    <t>Tristin Dixon</t>
  </si>
  <si>
    <t>Andre Lafrance</t>
  </si>
  <si>
    <t>Troy Crawler</t>
  </si>
  <si>
    <t>Darcy Dixon</t>
  </si>
  <si>
    <t>Billy Potts</t>
  </si>
  <si>
    <t>Jayton Ky Day Chief</t>
  </si>
  <si>
    <t>Wright Bruised Head</t>
  </si>
  <si>
    <t>David Bearspaw</t>
  </si>
  <si>
    <t>Shane Day Chief</t>
  </si>
  <si>
    <t>Cammie Fox</t>
  </si>
  <si>
    <t>Sherris McArthur</t>
  </si>
  <si>
    <t>Sara Little Bear</t>
  </si>
  <si>
    <t>Chyana Johnson</t>
  </si>
  <si>
    <t>Sue Krebs</t>
  </si>
  <si>
    <t>Sharlee Scout</t>
  </si>
  <si>
    <t>Amber Alsterlund</t>
  </si>
  <si>
    <t>Courtney Frazier</t>
  </si>
  <si>
    <t>Taylor Christenson</t>
  </si>
  <si>
    <t>Tommy Peterson</t>
  </si>
  <si>
    <t>Madison Osceola</t>
  </si>
  <si>
    <t>Callie Nelson</t>
  </si>
  <si>
    <t>Tyler Houle</t>
  </si>
  <si>
    <t>Erich Rogers</t>
  </si>
  <si>
    <t>Mike Holyan</t>
  </si>
  <si>
    <t>Leegene Barlow</t>
  </si>
  <si>
    <t>Justin Whiteman</t>
  </si>
  <si>
    <t>Aaron Henry</t>
  </si>
  <si>
    <t>Dustin Bird</t>
  </si>
  <si>
    <t>John Bell</t>
  </si>
  <si>
    <t>Terry Tatsey</t>
  </si>
  <si>
    <t>Shawn Bird</t>
  </si>
  <si>
    <t>Kobe Whitford</t>
  </si>
  <si>
    <t>Cleve Spang</t>
  </si>
  <si>
    <t>Juaquez Antonio</t>
  </si>
  <si>
    <t>Steven Dewolfe (Q)</t>
  </si>
  <si>
    <t>Braydan Kilcrease</t>
  </si>
  <si>
    <t>Tyson Tsinnijinnie (Q)</t>
  </si>
  <si>
    <t>Tieler Cummings</t>
  </si>
  <si>
    <t>Collin Johnson</t>
  </si>
  <si>
    <t>Casey Stone (Q)</t>
  </si>
  <si>
    <t>Malachi Pablo</t>
  </si>
  <si>
    <t>Blair Burk (Q)</t>
  </si>
  <si>
    <t>Blaine Mitchell</t>
  </si>
  <si>
    <t>Beau Grant</t>
  </si>
  <si>
    <t>Kolby Kittson</t>
  </si>
  <si>
    <t>Phillip Whiteman</t>
  </si>
  <si>
    <t>Jay Joaquin (Q)</t>
  </si>
  <si>
    <t>Ned Pretty On Top</t>
  </si>
  <si>
    <t>Brooks Dahozy (Q)</t>
  </si>
  <si>
    <t>Wacey Carviso</t>
  </si>
  <si>
    <t>Jim Cole (Q)</t>
  </si>
  <si>
    <t>Kaycee Werdel</t>
  </si>
  <si>
    <t>Kana Tucker</t>
  </si>
  <si>
    <t>Erin Etsitty</t>
  </si>
  <si>
    <t>Lillian Lupe</t>
  </si>
  <si>
    <t>Serena Dahozy (Q)</t>
  </si>
  <si>
    <t>Kiana Davis (Q)</t>
  </si>
  <si>
    <t>Bailey Nelson</t>
  </si>
  <si>
    <t>Kelsey Gillin</t>
  </si>
  <si>
    <t>Flathead</t>
  </si>
  <si>
    <t>Tuck Johnson (Q)</t>
  </si>
  <si>
    <t>Michael Bates</t>
  </si>
  <si>
    <t>Brier Selvidge</t>
  </si>
  <si>
    <t>Clay Ramone (Q)</t>
  </si>
  <si>
    <t>PJ Fox (Q)</t>
  </si>
  <si>
    <t>Reneille Sells</t>
  </si>
  <si>
    <t>Creighton Curley (Q)</t>
  </si>
  <si>
    <t>Lane Granger (Q)</t>
  </si>
  <si>
    <t>JC Crowley</t>
  </si>
  <si>
    <t>Nolan Conway (Q)</t>
  </si>
  <si>
    <t>Tatum Ward</t>
  </si>
  <si>
    <t>Maddy Clary</t>
  </si>
  <si>
    <t>Keira Simonson (Q)</t>
  </si>
  <si>
    <t>Talan Cummins</t>
  </si>
  <si>
    <t>Britt Givens</t>
  </si>
  <si>
    <t>Terry Doka</t>
  </si>
  <si>
    <t>Willie Covers Up</t>
  </si>
  <si>
    <t>Erich Rogers (Q)</t>
  </si>
  <si>
    <t>Myles John</t>
  </si>
  <si>
    <t>Kevin Yazzie</t>
  </si>
  <si>
    <t>Gene Curtis</t>
  </si>
  <si>
    <t>Aaron Tsinigine (Q)</t>
  </si>
  <si>
    <t>Chelsea James</t>
  </si>
  <si>
    <t>Phanette Gray</t>
  </si>
  <si>
    <t>Kari Jo Lawrence</t>
  </si>
  <si>
    <t>Tomie Peterson</t>
  </si>
  <si>
    <t>Brent Belkham</t>
  </si>
  <si>
    <t>Matthew Heathershaw</t>
  </si>
  <si>
    <t>Jhett Knight</t>
  </si>
  <si>
    <t>Don Bettelyoun</t>
  </si>
  <si>
    <t>Kaydin Small</t>
  </si>
  <si>
    <t>Merval Not Afraid</t>
  </si>
  <si>
    <t>Joe Ross</t>
  </si>
  <si>
    <t>Brooks Dahozy</t>
  </si>
  <si>
    <t>Daylon Danks</t>
  </si>
  <si>
    <t>Tyler Byrne</t>
  </si>
  <si>
    <t>Jo Jo Fischer</t>
  </si>
  <si>
    <t>Qualifier</t>
  </si>
  <si>
    <t>Team</t>
  </si>
  <si>
    <t>Dylan Johnson / Colton Fisher</t>
  </si>
  <si>
    <t>Northern Cheyenne</t>
  </si>
  <si>
    <t>Erich Rogers / Aaron Tsinigini</t>
  </si>
  <si>
    <t>Brooks Dahozy / Jim Cole</t>
  </si>
  <si>
    <t>Connor Osborn / Quinton Inman</t>
  </si>
  <si>
    <t>Braydon Boyd / Wyatt Gibson</t>
  </si>
  <si>
    <t>Westley Benally / James Begay Jr</t>
  </si>
  <si>
    <t>Lucky Mound</t>
  </si>
  <si>
    <t>Flandreau</t>
  </si>
  <si>
    <t>Samson Creek</t>
  </si>
  <si>
    <t>Graysen O'Connor (Q) (MED)</t>
  </si>
  <si>
    <t>Jennifer Turner (Q)</t>
  </si>
  <si>
    <t>Sky Dancer</t>
  </si>
  <si>
    <t>Hunter Big Eagle</t>
  </si>
  <si>
    <t>Tessa Goldade</t>
  </si>
  <si>
    <t>Wyatt Knight</t>
  </si>
  <si>
    <t>Brittany Bird</t>
  </si>
  <si>
    <t>David Madison</t>
  </si>
  <si>
    <t>Frank Whitecalfe</t>
  </si>
  <si>
    <t>Norman Osceola</t>
  </si>
  <si>
    <t>Amber Toledo</t>
  </si>
  <si>
    <t>Amber Carson (Q)</t>
  </si>
  <si>
    <t>Buck Lunak (Q) (MED)</t>
  </si>
  <si>
    <t>Tom Chee (Q)</t>
  </si>
  <si>
    <t>Jeremy Burkhalter</t>
  </si>
  <si>
    <t>Joe Wilson</t>
  </si>
  <si>
    <t>Wyatt Tibbitts</t>
  </si>
  <si>
    <t>Wacey Real Bird (Q)</t>
  </si>
  <si>
    <t>Shausta Blodgette (Q)</t>
  </si>
  <si>
    <t>Charmayne Pickens</t>
  </si>
  <si>
    <t>Bailey Chase</t>
  </si>
  <si>
    <t>Kayla Wickum</t>
  </si>
  <si>
    <t>Kash Deal (Q)</t>
  </si>
  <si>
    <t>Tyrus Ashley</t>
  </si>
  <si>
    <t>Rontrey Burkhalter (Q)</t>
  </si>
  <si>
    <t>Zane Not Afraid</t>
  </si>
  <si>
    <t>Delvin Ereaux</t>
  </si>
  <si>
    <t>Keanna Dedman (Q)</t>
  </si>
  <si>
    <t>Lita Crawler</t>
  </si>
  <si>
    <t xml:space="preserve">Ty Allen Fischer / Alfred Armajo Jr. </t>
  </si>
  <si>
    <t>Ty Allen Fischer (Q)</t>
  </si>
  <si>
    <t>Alfred Armajo Jr (Q)</t>
  </si>
  <si>
    <t>Olathe Schmidt (Q)</t>
  </si>
  <si>
    <t>Cannon Cravens</t>
  </si>
  <si>
    <t>O'Day Tom</t>
  </si>
  <si>
    <t>Korwin Kinlicheenie</t>
  </si>
  <si>
    <t>Jacob Todechine (Q)</t>
  </si>
  <si>
    <t>Otys Little Mustache (Q)</t>
  </si>
  <si>
    <t>Greg Louis</t>
  </si>
  <si>
    <t>Coy Black Water</t>
  </si>
  <si>
    <t>Bart Holloway</t>
  </si>
  <si>
    <t>Derek Azure</t>
  </si>
  <si>
    <t>Doug Fitzgerald</t>
  </si>
  <si>
    <t>Chase Creighton (Q)</t>
  </si>
  <si>
    <t>Bailey Bruised Head</t>
  </si>
  <si>
    <t>Kristie Ward</t>
  </si>
  <si>
    <t>Darcy Skunkcap</t>
  </si>
  <si>
    <t>Lionel Shade (Q)</t>
  </si>
  <si>
    <t>Jay Crawler (Q)</t>
  </si>
  <si>
    <t>Slim Creighton</t>
  </si>
  <si>
    <t>Dax Eagle Bear</t>
  </si>
  <si>
    <t>Bailee Benjamin</t>
  </si>
  <si>
    <t>Cheyenne Black Water (Q)</t>
  </si>
  <si>
    <t>Cayda Dodginghorse</t>
  </si>
  <si>
    <t>Tristin Bull</t>
  </si>
  <si>
    <t>Claire Myrers</t>
  </si>
  <si>
    <t>Fallyn Creighton</t>
  </si>
  <si>
    <t>Jackson Louis</t>
  </si>
  <si>
    <t>Peter Tatsey</t>
  </si>
  <si>
    <t>Jake Crawler</t>
  </si>
  <si>
    <t>John Pickens</t>
  </si>
  <si>
    <t>Preston Louis</t>
  </si>
  <si>
    <t>Colten Lefthand (Q)</t>
  </si>
  <si>
    <t>Nolan Conway / Colten Lefthand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</si>
</sst>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0.0_);\(0.0\)"/>
    <numFmt numFmtId="166" formatCode="&quot;$&quot;#,##0.00"/>
    <numFmt numFmtId="167" formatCode="&quot;$&quot;#,##0.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4"/>
      <name val="Arial"/>
      <family val="2"/>
    </font>
    <font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  <font>
      <sz val="11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14"/>
        <bgColor indexed="8"/>
      </patternFill>
    </fill>
    <fill>
      <patternFill patternType="solid">
        <fgColor rgb="FFFF00FF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0099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8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8"/>
      </patternFill>
    </fill>
    <fill>
      <patternFill patternType="solid">
        <fgColor theme="2" tint="-0.249977111117893"/>
        <bgColor indexed="8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33CC33"/>
        <bgColor indexed="8"/>
      </patternFill>
    </fill>
    <fill>
      <patternFill patternType="solid">
        <fgColor theme="4" tint="0.39997558519241921"/>
        <bgColor indexed="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Fill="0" applyAlignment="0" applyProtection="0"/>
    <xf numFmtId="0" fontId="1" fillId="0" borderId="0" applyFill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3">
    <xf numFmtId="0" fontId="0" fillId="0" borderId="0" xfId="0"/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164" fontId="2" fillId="2" borderId="1" xfId="1" applyNumberFormat="1" applyFont="1" applyFill="1" applyBorder="1" applyAlignment="1">
      <alignment textRotation="45"/>
    </xf>
    <xf numFmtId="164" fontId="2" fillId="3" borderId="1" xfId="1" applyNumberFormat="1" applyFont="1" applyFill="1" applyBorder="1" applyAlignment="1">
      <alignment textRotation="45"/>
    </xf>
    <xf numFmtId="164" fontId="2" fillId="4" borderId="1" xfId="1" applyNumberFormat="1" applyFont="1" applyFill="1" applyBorder="1" applyAlignment="1">
      <alignment textRotation="45"/>
    </xf>
    <xf numFmtId="0" fontId="1" fillId="5" borderId="1" xfId="1" applyFill="1" applyBorder="1" applyAlignment="1">
      <alignment textRotation="45"/>
    </xf>
    <xf numFmtId="0" fontId="1" fillId="5" borderId="1" xfId="1" applyFont="1" applyFill="1" applyBorder="1" applyAlignment="1">
      <alignment textRotation="45"/>
    </xf>
    <xf numFmtId="0" fontId="0" fillId="0" borderId="1" xfId="0" applyBorder="1"/>
    <xf numFmtId="0" fontId="5" fillId="0" borderId="1" xfId="0" applyFont="1" applyBorder="1"/>
    <xf numFmtId="0" fontId="0" fillId="0" borderId="1" xfId="0" applyFont="1" applyBorder="1"/>
    <xf numFmtId="166" fontId="5" fillId="19" borderId="0" xfId="0" applyNumberFormat="1" applyFont="1" applyFill="1" applyBorder="1"/>
    <xf numFmtId="44" fontId="5" fillId="21" borderId="1" xfId="3" applyFont="1" applyFill="1" applyBorder="1"/>
    <xf numFmtId="44" fontId="5" fillId="33" borderId="1" xfId="3" applyFont="1" applyFill="1" applyBorder="1"/>
    <xf numFmtId="44" fontId="5" fillId="34" borderId="1" xfId="3" applyFont="1" applyFill="1" applyBorder="1"/>
    <xf numFmtId="44" fontId="0" fillId="34" borderId="1" xfId="3" applyFont="1" applyFill="1" applyBorder="1"/>
    <xf numFmtId="166" fontId="5" fillId="15" borderId="1" xfId="0" applyNumberFormat="1" applyFont="1" applyFill="1" applyBorder="1"/>
    <xf numFmtId="166" fontId="5" fillId="41" borderId="1" xfId="0" applyNumberFormat="1" applyFont="1" applyFill="1" applyBorder="1"/>
    <xf numFmtId="166" fontId="5" fillId="8" borderId="1" xfId="0" applyNumberFormat="1" applyFont="1" applyFill="1" applyBorder="1"/>
    <xf numFmtId="166" fontId="5" fillId="42" borderId="1" xfId="0" applyNumberFormat="1" applyFont="1" applyFill="1" applyBorder="1"/>
    <xf numFmtId="44" fontId="5" fillId="32" borderId="1" xfId="3" applyFont="1" applyFill="1" applyBorder="1"/>
    <xf numFmtId="166" fontId="5" fillId="28" borderId="1" xfId="0" applyNumberFormat="1" applyFont="1" applyFill="1" applyBorder="1"/>
    <xf numFmtId="166" fontId="5" fillId="9" borderId="1" xfId="0" applyNumberFormat="1" applyFont="1" applyFill="1" applyBorder="1"/>
    <xf numFmtId="44" fontId="4" fillId="34" borderId="1" xfId="3" applyFont="1" applyFill="1" applyBorder="1"/>
    <xf numFmtId="44" fontId="5" fillId="43" borderId="1" xfId="3" applyFont="1" applyFill="1" applyBorder="1"/>
    <xf numFmtId="166" fontId="5" fillId="35" borderId="1" xfId="0" applyNumberFormat="1" applyFont="1" applyFill="1" applyBorder="1"/>
    <xf numFmtId="166" fontId="5" fillId="24" borderId="1" xfId="0" applyNumberFormat="1" applyFont="1" applyFill="1" applyBorder="1"/>
    <xf numFmtId="0" fontId="5" fillId="0" borderId="0" xfId="0" applyFont="1"/>
    <xf numFmtId="166" fontId="5" fillId="15" borderId="2" xfId="0" applyNumberFormat="1" applyFont="1" applyFill="1" applyBorder="1"/>
    <xf numFmtId="166" fontId="5" fillId="41" borderId="2" xfId="0" applyNumberFormat="1" applyFont="1" applyFill="1" applyBorder="1"/>
    <xf numFmtId="166" fontId="5" fillId="8" borderId="2" xfId="0" applyNumberFormat="1" applyFont="1" applyFill="1" applyBorder="1"/>
    <xf numFmtId="166" fontId="5" fillId="42" borderId="2" xfId="0" applyNumberFormat="1" applyFont="1" applyFill="1" applyBorder="1"/>
    <xf numFmtId="166" fontId="5" fillId="28" borderId="2" xfId="0" applyNumberFormat="1" applyFont="1" applyFill="1" applyBorder="1"/>
    <xf numFmtId="166" fontId="5" fillId="9" borderId="2" xfId="0" applyNumberFormat="1" applyFont="1" applyFill="1" applyBorder="1"/>
    <xf numFmtId="2" fontId="5" fillId="28" borderId="1" xfId="0" applyNumberFormat="1" applyFont="1" applyFill="1" applyBorder="1"/>
    <xf numFmtId="0" fontId="5" fillId="9" borderId="1" xfId="0" applyFont="1" applyFill="1" applyBorder="1"/>
    <xf numFmtId="166" fontId="5" fillId="6" borderId="1" xfId="0" applyNumberFormat="1" applyFont="1" applyFill="1" applyBorder="1"/>
    <xf numFmtId="0" fontId="5" fillId="22" borderId="1" xfId="0" applyFont="1" applyFill="1" applyBorder="1"/>
    <xf numFmtId="44" fontId="5" fillId="14" borderId="1" xfId="3" applyFont="1" applyFill="1" applyBorder="1"/>
    <xf numFmtId="44" fontId="5" fillId="13" borderId="1" xfId="3" applyFont="1" applyFill="1" applyBorder="1"/>
    <xf numFmtId="44" fontId="5" fillId="15" borderId="1" xfId="3" applyFont="1" applyFill="1" applyBorder="1"/>
    <xf numFmtId="44" fontId="5" fillId="16" borderId="1" xfId="3" applyFont="1" applyFill="1" applyBorder="1"/>
    <xf numFmtId="44" fontId="5" fillId="30" borderId="1" xfId="3" applyFont="1" applyFill="1" applyBorder="1"/>
    <xf numFmtId="44" fontId="5" fillId="29" borderId="1" xfId="3" applyFont="1" applyFill="1" applyBorder="1"/>
    <xf numFmtId="44" fontId="5" fillId="44" borderId="1" xfId="3" applyFont="1" applyFill="1" applyBorder="1"/>
    <xf numFmtId="44" fontId="5" fillId="48" borderId="1" xfId="3" applyFont="1" applyFill="1" applyBorder="1"/>
    <xf numFmtId="166" fontId="5" fillId="17" borderId="1" xfId="0" applyNumberFormat="1" applyFont="1" applyFill="1" applyBorder="1"/>
    <xf numFmtId="166" fontId="5" fillId="22" borderId="1" xfId="0" applyNumberFormat="1" applyFont="1" applyFill="1" applyBorder="1"/>
    <xf numFmtId="166" fontId="9" fillId="8" borderId="1" xfId="0" applyNumberFormat="1" applyFont="1" applyFill="1" applyBorder="1"/>
    <xf numFmtId="0" fontId="9" fillId="8" borderId="1" xfId="0" applyFont="1" applyFill="1" applyBorder="1"/>
    <xf numFmtId="0" fontId="10" fillId="0" borderId="1" xfId="1" applyFont="1" applyBorder="1" applyAlignment="1">
      <alignment horizontal="center"/>
    </xf>
    <xf numFmtId="164" fontId="9" fillId="25" borderId="1" xfId="1" applyNumberFormat="1" applyFont="1" applyFill="1" applyBorder="1" applyAlignment="1">
      <alignment textRotation="45"/>
    </xf>
    <xf numFmtId="164" fontId="9" fillId="46" borderId="1" xfId="1" applyNumberFormat="1" applyFont="1" applyFill="1" applyBorder="1" applyAlignment="1">
      <alignment textRotation="45"/>
    </xf>
    <xf numFmtId="164" fontId="9" fillId="8" borderId="1" xfId="1" applyNumberFormat="1" applyFont="1" applyFill="1" applyBorder="1" applyAlignment="1">
      <alignment textRotation="45"/>
    </xf>
    <xf numFmtId="164" fontId="9" fillId="42" borderId="1" xfId="1" applyNumberFormat="1" applyFont="1" applyFill="1" applyBorder="1" applyAlignment="1">
      <alignment textRotation="45"/>
    </xf>
    <xf numFmtId="44" fontId="9" fillId="32" borderId="1" xfId="3" applyFont="1" applyFill="1" applyBorder="1" applyAlignment="1">
      <alignment textRotation="45"/>
    </xf>
    <xf numFmtId="0" fontId="9" fillId="28" borderId="1" xfId="1" applyFont="1" applyFill="1" applyBorder="1" applyAlignment="1">
      <alignment textRotation="45"/>
    </xf>
    <xf numFmtId="44" fontId="9" fillId="34" borderId="1" xfId="3" applyFont="1" applyFill="1" applyBorder="1" applyAlignment="1">
      <alignment textRotation="45"/>
    </xf>
    <xf numFmtId="44" fontId="9" fillId="43" borderId="1" xfId="3" applyFont="1" applyFill="1" applyBorder="1" applyAlignment="1">
      <alignment textRotation="45"/>
    </xf>
    <xf numFmtId="44" fontId="9" fillId="21" borderId="1" xfId="3" applyFont="1" applyFill="1" applyBorder="1" applyAlignment="1">
      <alignment textRotation="45"/>
    </xf>
    <xf numFmtId="44" fontId="9" fillId="33" borderId="1" xfId="3" applyFont="1" applyFill="1" applyBorder="1" applyAlignment="1">
      <alignment textRotation="45"/>
    </xf>
    <xf numFmtId="44" fontId="9" fillId="13" borderId="1" xfId="3" applyFont="1" applyFill="1" applyBorder="1" applyAlignment="1">
      <alignment textRotation="45"/>
    </xf>
    <xf numFmtId="0" fontId="0" fillId="0" borderId="0" xfId="0" applyFont="1"/>
    <xf numFmtId="166" fontId="0" fillId="15" borderId="1" xfId="0" applyNumberFormat="1" applyFont="1" applyFill="1" applyBorder="1"/>
    <xf numFmtId="166" fontId="0" fillId="41" borderId="1" xfId="0" applyNumberFormat="1" applyFont="1" applyFill="1" applyBorder="1"/>
    <xf numFmtId="166" fontId="0" fillId="8" borderId="1" xfId="0" applyNumberFormat="1" applyFont="1" applyFill="1" applyBorder="1"/>
    <xf numFmtId="166" fontId="0" fillId="42" borderId="1" xfId="0" applyNumberFormat="1" applyFont="1" applyFill="1" applyBorder="1"/>
    <xf numFmtId="166" fontId="0" fillId="28" borderId="1" xfId="0" applyNumberFormat="1" applyFont="1" applyFill="1" applyBorder="1"/>
    <xf numFmtId="166" fontId="0" fillId="9" borderId="1" xfId="0" applyNumberFormat="1" applyFont="1" applyFill="1" applyBorder="1"/>
    <xf numFmtId="0" fontId="0" fillId="15" borderId="1" xfId="0" applyFont="1" applyFill="1" applyBorder="1"/>
    <xf numFmtId="0" fontId="0" fillId="41" borderId="1" xfId="0" applyFont="1" applyFill="1" applyBorder="1"/>
    <xf numFmtId="0" fontId="0" fillId="8" borderId="1" xfId="0" applyFont="1" applyFill="1" applyBorder="1"/>
    <xf numFmtId="0" fontId="0" fillId="42" borderId="1" xfId="0" applyFont="1" applyFill="1" applyBorder="1"/>
    <xf numFmtId="0" fontId="0" fillId="28" borderId="1" xfId="0" applyFont="1" applyFill="1" applyBorder="1"/>
    <xf numFmtId="0" fontId="0" fillId="9" borderId="1" xfId="0" applyFont="1" applyFill="1" applyBorder="1"/>
    <xf numFmtId="0" fontId="5" fillId="0" borderId="2" xfId="0" applyFont="1" applyBorder="1"/>
    <xf numFmtId="165" fontId="0" fillId="35" borderId="1" xfId="0" applyNumberFormat="1" applyFont="1" applyFill="1" applyBorder="1"/>
    <xf numFmtId="44" fontId="5" fillId="6" borderId="1" xfId="3" applyFont="1" applyFill="1" applyBorder="1"/>
    <xf numFmtId="44" fontId="5" fillId="20" borderId="1" xfId="3" applyFont="1" applyFill="1" applyBorder="1"/>
    <xf numFmtId="44" fontId="5" fillId="10" borderId="1" xfId="3" applyFont="1" applyFill="1" applyBorder="1"/>
    <xf numFmtId="44" fontId="5" fillId="9" borderId="1" xfId="3" applyFont="1" applyFill="1" applyBorder="1"/>
    <xf numFmtId="44" fontId="5" fillId="18" borderId="1" xfId="3" applyFont="1" applyFill="1" applyBorder="1"/>
    <xf numFmtId="44" fontId="5" fillId="28" borderId="1" xfId="3" applyFont="1" applyFill="1" applyBorder="1"/>
    <xf numFmtId="166" fontId="5" fillId="4" borderId="1" xfId="0" applyNumberFormat="1" applyFont="1" applyFill="1" applyBorder="1"/>
    <xf numFmtId="4" fontId="5" fillId="22" borderId="1" xfId="0" applyNumberFormat="1" applyFont="1" applyFill="1" applyBorder="1"/>
    <xf numFmtId="166" fontId="5" fillId="10" borderId="1" xfId="0" applyNumberFormat="1" applyFont="1" applyFill="1" applyBorder="1"/>
    <xf numFmtId="0" fontId="5" fillId="6" borderId="1" xfId="0" applyFont="1" applyFill="1" applyBorder="1"/>
    <xf numFmtId="0" fontId="5" fillId="10" borderId="1" xfId="0" applyFont="1" applyFill="1" applyBorder="1"/>
    <xf numFmtId="44" fontId="5" fillId="22" borderId="1" xfId="3" applyFont="1" applyFill="1" applyBorder="1"/>
    <xf numFmtId="44" fontId="5" fillId="30" borderId="0" xfId="3" applyFont="1" applyFill="1" applyBorder="1"/>
    <xf numFmtId="44" fontId="5" fillId="18" borderId="0" xfId="3" applyFont="1" applyFill="1" applyBorder="1"/>
    <xf numFmtId="44" fontId="5" fillId="34" borderId="0" xfId="3" applyFont="1" applyFill="1" applyBorder="1"/>
    <xf numFmtId="44" fontId="5" fillId="28" borderId="0" xfId="3" applyFont="1" applyFill="1" applyBorder="1"/>
    <xf numFmtId="0" fontId="5" fillId="4" borderId="0" xfId="0" applyFont="1" applyFill="1"/>
    <xf numFmtId="0" fontId="5" fillId="0" borderId="0" xfId="0" applyFont="1" applyBorder="1"/>
    <xf numFmtId="166" fontId="5" fillId="11" borderId="1" xfId="0" applyNumberFormat="1" applyFont="1" applyFill="1" applyBorder="1"/>
    <xf numFmtId="166" fontId="5" fillId="23" borderId="1" xfId="0" applyNumberFormat="1" applyFont="1" applyFill="1" applyBorder="1"/>
    <xf numFmtId="44" fontId="5" fillId="36" borderId="1" xfId="3" applyFont="1" applyFill="1" applyBorder="1"/>
    <xf numFmtId="166" fontId="5" fillId="0" borderId="0" xfId="0" applyNumberFormat="1" applyFont="1"/>
    <xf numFmtId="0" fontId="5" fillId="0" borderId="0" xfId="0" applyFont="1" applyFill="1"/>
    <xf numFmtId="0" fontId="5" fillId="0" borderId="1" xfId="0" applyFont="1" applyFill="1" applyBorder="1"/>
    <xf numFmtId="2" fontId="5" fillId="6" borderId="1" xfId="0" applyNumberFormat="1" applyFont="1" applyFill="1" applyBorder="1"/>
    <xf numFmtId="0" fontId="5" fillId="11" borderId="1" xfId="0" applyFont="1" applyFill="1" applyBorder="1"/>
    <xf numFmtId="0" fontId="5" fillId="23" borderId="1" xfId="0" applyFont="1" applyFill="1" applyBorder="1"/>
    <xf numFmtId="0" fontId="5" fillId="28" borderId="1" xfId="0" applyFont="1" applyFill="1" applyBorder="1"/>
    <xf numFmtId="0" fontId="5" fillId="24" borderId="1" xfId="0" applyFont="1" applyFill="1" applyBorder="1"/>
    <xf numFmtId="166" fontId="5" fillId="0" borderId="0" xfId="0" applyNumberFormat="1" applyFont="1" applyFill="1" applyBorder="1"/>
    <xf numFmtId="166" fontId="5" fillId="14" borderId="1" xfId="3" applyNumberFormat="1" applyFont="1" applyFill="1" applyBorder="1"/>
    <xf numFmtId="166" fontId="5" fillId="13" borderId="1" xfId="3" applyNumberFormat="1" applyFont="1" applyFill="1" applyBorder="1"/>
    <xf numFmtId="166" fontId="5" fillId="15" borderId="1" xfId="3" applyNumberFormat="1" applyFont="1" applyFill="1" applyBorder="1"/>
    <xf numFmtId="166" fontId="5" fillId="16" borderId="1" xfId="3" applyNumberFormat="1" applyFont="1" applyFill="1" applyBorder="1"/>
    <xf numFmtId="166" fontId="5" fillId="30" borderId="1" xfId="3" applyNumberFormat="1" applyFont="1" applyFill="1" applyBorder="1"/>
    <xf numFmtId="166" fontId="5" fillId="29" borderId="1" xfId="3" applyNumberFormat="1" applyFont="1" applyFill="1" applyBorder="1"/>
    <xf numFmtId="166" fontId="5" fillId="34" borderId="1" xfId="3" applyNumberFormat="1" applyFont="1" applyFill="1" applyBorder="1"/>
    <xf numFmtId="166" fontId="5" fillId="44" borderId="1" xfId="3" applyNumberFormat="1" applyFont="1" applyFill="1" applyBorder="1"/>
    <xf numFmtId="166" fontId="5" fillId="48" borderId="1" xfId="3" applyNumberFormat="1" applyFont="1" applyFill="1" applyBorder="1"/>
    <xf numFmtId="166" fontId="8" fillId="30" borderId="1" xfId="3" applyNumberFormat="1" applyFont="1" applyFill="1" applyBorder="1"/>
    <xf numFmtId="166" fontId="5" fillId="32" borderId="1" xfId="0" applyNumberFormat="1" applyFont="1" applyFill="1" applyBorder="1"/>
    <xf numFmtId="166" fontId="5" fillId="27" borderId="1" xfId="0" applyNumberFormat="1" applyFont="1" applyFill="1" applyBorder="1"/>
    <xf numFmtId="44" fontId="5" fillId="23" borderId="1" xfId="3" applyFont="1" applyFill="1" applyBorder="1"/>
    <xf numFmtId="44" fontId="5" fillId="27" borderId="1" xfId="3" applyFont="1" applyFill="1" applyBorder="1"/>
    <xf numFmtId="2" fontId="5" fillId="32" borderId="1" xfId="0" applyNumberFormat="1" applyFont="1" applyFill="1" applyBorder="1"/>
    <xf numFmtId="164" fontId="5" fillId="32" borderId="1" xfId="0" applyNumberFormat="1" applyFont="1" applyFill="1" applyBorder="1"/>
    <xf numFmtId="166" fontId="5" fillId="0" borderId="1" xfId="0" applyNumberFormat="1" applyFont="1" applyBorder="1"/>
    <xf numFmtId="2" fontId="5" fillId="23" borderId="1" xfId="0" applyNumberFormat="1" applyFont="1" applyFill="1" applyBorder="1"/>
    <xf numFmtId="2" fontId="5" fillId="27" borderId="1" xfId="0" applyNumberFormat="1" applyFont="1" applyFill="1" applyBorder="1"/>
    <xf numFmtId="2" fontId="5" fillId="0" borderId="1" xfId="0" applyNumberFormat="1" applyFont="1" applyBorder="1"/>
    <xf numFmtId="164" fontId="5" fillId="6" borderId="1" xfId="0" applyNumberFormat="1" applyFont="1" applyFill="1" applyBorder="1"/>
    <xf numFmtId="164" fontId="5" fillId="23" borderId="1" xfId="0" applyNumberFormat="1" applyFont="1" applyFill="1" applyBorder="1"/>
    <xf numFmtId="164" fontId="5" fillId="27" borderId="1" xfId="0" applyNumberFormat="1" applyFont="1" applyFill="1" applyBorder="1"/>
    <xf numFmtId="44" fontId="5" fillId="21" borderId="0" xfId="3" applyFont="1" applyFill="1" applyBorder="1"/>
    <xf numFmtId="44" fontId="5" fillId="29" borderId="0" xfId="3" applyFont="1" applyFill="1" applyBorder="1"/>
    <xf numFmtId="44" fontId="5" fillId="36" borderId="0" xfId="3" applyFont="1" applyFill="1" applyBorder="1"/>
    <xf numFmtId="44" fontId="5" fillId="23" borderId="0" xfId="3" applyFont="1" applyFill="1" applyBorder="1"/>
    <xf numFmtId="44" fontId="5" fillId="48" borderId="0" xfId="3" applyFont="1" applyFill="1" applyBorder="1"/>
    <xf numFmtId="4" fontId="5" fillId="23" borderId="1" xfId="0" applyNumberFormat="1" applyFont="1" applyFill="1" applyBorder="1"/>
    <xf numFmtId="164" fontId="5" fillId="10" borderId="1" xfId="0" applyNumberFormat="1" applyFont="1" applyFill="1" applyBorder="1"/>
    <xf numFmtId="166" fontId="5" fillId="9" borderId="1" xfId="3" applyNumberFormat="1" applyFont="1" applyFill="1" applyBorder="1"/>
    <xf numFmtId="166" fontId="5" fillId="23" borderId="1" xfId="3" applyNumberFormat="1" applyFont="1" applyFill="1" applyBorder="1"/>
    <xf numFmtId="166" fontId="5" fillId="28" borderId="1" xfId="3" applyNumberFormat="1" applyFont="1" applyFill="1" applyBorder="1"/>
    <xf numFmtId="166" fontId="5" fillId="27" borderId="1" xfId="3" applyNumberFormat="1" applyFont="1" applyFill="1" applyBorder="1"/>
    <xf numFmtId="166" fontId="5" fillId="16" borderId="1" xfId="0" applyNumberFormat="1" applyFont="1" applyFill="1" applyBorder="1"/>
    <xf numFmtId="166" fontId="5" fillId="30" borderId="1" xfId="0" applyNumberFormat="1" applyFont="1" applyFill="1" applyBorder="1"/>
    <xf numFmtId="166" fontId="5" fillId="20" borderId="1" xfId="0" applyNumberFormat="1" applyFont="1" applyFill="1" applyBorder="1"/>
    <xf numFmtId="166" fontId="5" fillId="17" borderId="1" xfId="3" applyNumberFormat="1" applyFont="1" applyFill="1" applyBorder="1"/>
    <xf numFmtId="2" fontId="5" fillId="15" borderId="1" xfId="0" applyNumberFormat="1" applyFont="1" applyFill="1" applyBorder="1"/>
    <xf numFmtId="164" fontId="5" fillId="9" borderId="1" xfId="0" applyNumberFormat="1" applyFont="1" applyFill="1" applyBorder="1"/>
    <xf numFmtId="164" fontId="5" fillId="15" borderId="1" xfId="0" applyNumberFormat="1" applyFont="1" applyFill="1" applyBorder="1"/>
    <xf numFmtId="164" fontId="5" fillId="16" borderId="1" xfId="0" applyNumberFormat="1" applyFont="1" applyFill="1" applyBorder="1"/>
    <xf numFmtId="164" fontId="5" fillId="30" borderId="1" xfId="0" applyNumberFormat="1" applyFont="1" applyFill="1" applyBorder="1"/>
    <xf numFmtId="164" fontId="5" fillId="20" borderId="1" xfId="0" applyNumberFormat="1" applyFont="1" applyFill="1" applyBorder="1"/>
    <xf numFmtId="164" fontId="5" fillId="28" borderId="1" xfId="0" applyNumberFormat="1" applyFont="1" applyFill="1" applyBorder="1"/>
    <xf numFmtId="166" fontId="5" fillId="32" borderId="2" xfId="0" applyNumberFormat="1" applyFont="1" applyFill="1" applyBorder="1"/>
    <xf numFmtId="166" fontId="5" fillId="16" borderId="2" xfId="0" applyNumberFormat="1" applyFont="1" applyFill="1" applyBorder="1"/>
    <xf numFmtId="166" fontId="5" fillId="30" borderId="2" xfId="0" applyNumberFormat="1" applyFont="1" applyFill="1" applyBorder="1"/>
    <xf numFmtId="166" fontId="5" fillId="20" borderId="2" xfId="0" applyNumberFormat="1" applyFont="1" applyFill="1" applyBorder="1"/>
    <xf numFmtId="44" fontId="5" fillId="0" borderId="1" xfId="3" applyFont="1" applyFill="1" applyBorder="1"/>
    <xf numFmtId="44" fontId="5" fillId="45" borderId="1" xfId="3" applyFont="1" applyFill="1" applyBorder="1"/>
    <xf numFmtId="44" fontId="5" fillId="37" borderId="1" xfId="3" applyFont="1" applyFill="1" applyBorder="1"/>
    <xf numFmtId="167" fontId="5" fillId="6" borderId="1" xfId="0" applyNumberFormat="1" applyFont="1" applyFill="1" applyBorder="1"/>
    <xf numFmtId="167" fontId="5" fillId="22" borderId="1" xfId="0" applyNumberFormat="1" applyFont="1" applyFill="1" applyBorder="1"/>
    <xf numFmtId="167" fontId="5" fillId="0" borderId="1" xfId="0" applyNumberFormat="1" applyFont="1" applyBorder="1"/>
    <xf numFmtId="166" fontId="5" fillId="18" borderId="1" xfId="3" applyNumberFormat="1" applyFont="1" applyFill="1" applyBorder="1"/>
    <xf numFmtId="166" fontId="5" fillId="45" borderId="1" xfId="3" applyNumberFormat="1" applyFont="1" applyFill="1" applyBorder="1"/>
    <xf numFmtId="166" fontId="5" fillId="37" borderId="1" xfId="3" applyNumberFormat="1" applyFont="1" applyFill="1" applyBorder="1"/>
    <xf numFmtId="166" fontId="5" fillId="22" borderId="1" xfId="3" applyNumberFormat="1" applyFont="1" applyFill="1" applyBorder="1"/>
    <xf numFmtId="166" fontId="11" fillId="18" borderId="1" xfId="3" applyNumberFormat="1" applyFont="1" applyFill="1" applyBorder="1"/>
    <xf numFmtId="166" fontId="11" fillId="45" borderId="1" xfId="3" applyNumberFormat="1" applyFont="1" applyFill="1" applyBorder="1"/>
    <xf numFmtId="166" fontId="11" fillId="37" borderId="1" xfId="3" applyNumberFormat="1" applyFont="1" applyFill="1" applyBorder="1"/>
    <xf numFmtId="1" fontId="5" fillId="0" borderId="0" xfId="0" applyNumberFormat="1" applyFont="1" applyBorder="1"/>
    <xf numFmtId="1" fontId="5" fillId="0" borderId="3" xfId="0" applyNumberFormat="1" applyFont="1" applyBorder="1"/>
    <xf numFmtId="166" fontId="5" fillId="39" borderId="1" xfId="0" applyNumberFormat="1" applyFont="1" applyFill="1" applyBorder="1"/>
    <xf numFmtId="166" fontId="5" fillId="40" borderId="1" xfId="0" applyNumberFormat="1" applyFont="1" applyFill="1" applyBorder="1"/>
    <xf numFmtId="166" fontId="5" fillId="10" borderId="1" xfId="3" applyNumberFormat="1" applyFont="1" applyFill="1" applyBorder="1"/>
    <xf numFmtId="166" fontId="5" fillId="38" borderId="1" xfId="3" applyNumberFormat="1" applyFont="1" applyFill="1" applyBorder="1"/>
    <xf numFmtId="166" fontId="5" fillId="8" borderId="1" xfId="3" applyNumberFormat="1" applyFont="1" applyFill="1" applyBorder="1"/>
    <xf numFmtId="166" fontId="5" fillId="39" borderId="5" xfId="0" applyNumberFormat="1" applyFont="1" applyFill="1" applyBorder="1"/>
    <xf numFmtId="166" fontId="5" fillId="39" borderId="2" xfId="0" applyNumberFormat="1" applyFont="1" applyFill="1" applyBorder="1"/>
    <xf numFmtId="166" fontId="5" fillId="0" borderId="1" xfId="0" applyNumberFormat="1" applyFont="1" applyFill="1" applyBorder="1"/>
    <xf numFmtId="1" fontId="5" fillId="0" borderId="4" xfId="0" applyNumberFormat="1" applyFont="1" applyBorder="1"/>
    <xf numFmtId="166" fontId="5" fillId="0" borderId="2" xfId="0" applyNumberFormat="1" applyFont="1" applyBorder="1"/>
    <xf numFmtId="44" fontId="5" fillId="38" borderId="1" xfId="3" applyFont="1" applyFill="1" applyBorder="1"/>
    <xf numFmtId="44" fontId="5" fillId="8" borderId="1" xfId="3" applyFont="1" applyFill="1" applyBorder="1"/>
    <xf numFmtId="1" fontId="5" fillId="0" borderId="0" xfId="0" applyNumberFormat="1" applyFont="1"/>
    <xf numFmtId="2" fontId="5" fillId="30" borderId="1" xfId="0" applyNumberFormat="1" applyFont="1" applyFill="1" applyBorder="1"/>
    <xf numFmtId="0" fontId="5" fillId="17" borderId="1" xfId="0" applyFont="1" applyFill="1" applyBorder="1"/>
    <xf numFmtId="0" fontId="0" fillId="17" borderId="1" xfId="0" applyFont="1" applyFill="1" applyBorder="1"/>
    <xf numFmtId="0" fontId="5" fillId="17" borderId="2" xfId="0" applyFont="1" applyFill="1" applyBorder="1"/>
    <xf numFmtId="164" fontId="5" fillId="17" borderId="1" xfId="0" applyNumberFormat="1" applyFont="1" applyFill="1" applyBorder="1"/>
    <xf numFmtId="166" fontId="5" fillId="42" borderId="5" xfId="0" applyNumberFormat="1" applyFont="1" applyFill="1" applyBorder="1"/>
    <xf numFmtId="166" fontId="5" fillId="17" borderId="2" xfId="0" applyNumberFormat="1" applyFont="1" applyFill="1" applyBorder="1"/>
    <xf numFmtId="2" fontId="5" fillId="17" borderId="1" xfId="3" applyNumberFormat="1" applyFont="1" applyFill="1" applyBorder="1"/>
    <xf numFmtId="166" fontId="5" fillId="21" borderId="1" xfId="3" applyNumberFormat="1" applyFont="1" applyFill="1" applyBorder="1"/>
    <xf numFmtId="166" fontId="5" fillId="36" borderId="1" xfId="3" applyNumberFormat="1" applyFont="1" applyFill="1" applyBorder="1"/>
    <xf numFmtId="166" fontId="5" fillId="32" borderId="1" xfId="3" applyNumberFormat="1" applyFont="1" applyFill="1" applyBorder="1"/>
    <xf numFmtId="166" fontId="5" fillId="43" borderId="1" xfId="3" applyNumberFormat="1" applyFont="1" applyFill="1" applyBorder="1"/>
    <xf numFmtId="166" fontId="5" fillId="33" borderId="1" xfId="3" applyNumberFormat="1" applyFont="1" applyFill="1" applyBorder="1"/>
    <xf numFmtId="166" fontId="5" fillId="43" borderId="6" xfId="3" applyNumberFormat="1" applyFont="1" applyFill="1" applyBorder="1"/>
    <xf numFmtId="166" fontId="5" fillId="34" borderId="6" xfId="3" applyNumberFormat="1" applyFont="1" applyFill="1" applyBorder="1"/>
    <xf numFmtId="166" fontId="5" fillId="33" borderId="6" xfId="3" applyNumberFormat="1" applyFont="1" applyFill="1" applyBorder="1"/>
    <xf numFmtId="166" fontId="8" fillId="34" borderId="1" xfId="3" applyNumberFormat="1" applyFont="1" applyFill="1" applyBorder="1"/>
    <xf numFmtId="166" fontId="8" fillId="33" borderId="1" xfId="3" applyNumberFormat="1" applyFont="1" applyFill="1" applyBorder="1"/>
    <xf numFmtId="166" fontId="5" fillId="42" borderId="1" xfId="3" applyNumberFormat="1" applyFont="1" applyFill="1" applyBorder="1"/>
    <xf numFmtId="166" fontId="5" fillId="20" borderId="1" xfId="3" applyNumberFormat="1" applyFont="1" applyFill="1" applyBorder="1"/>
    <xf numFmtId="166" fontId="5" fillId="6" borderId="1" xfId="3" applyNumberFormat="1" applyFont="1" applyFill="1" applyBorder="1"/>
    <xf numFmtId="166" fontId="9" fillId="14" borderId="1" xfId="3" applyNumberFormat="1" applyFont="1" applyFill="1" applyBorder="1"/>
    <xf numFmtId="166" fontId="5" fillId="23" borderId="2" xfId="3" applyNumberFormat="1" applyFont="1" applyFill="1" applyBorder="1"/>
    <xf numFmtId="166" fontId="5" fillId="27" borderId="2" xfId="3" applyNumberFormat="1" applyFont="1" applyFill="1" applyBorder="1"/>
    <xf numFmtId="166" fontId="5" fillId="13" borderId="2" xfId="3" applyNumberFormat="1" applyFont="1" applyFill="1" applyBorder="1"/>
    <xf numFmtId="166" fontId="5" fillId="28" borderId="2" xfId="3" applyNumberFormat="1" applyFont="1" applyFill="1" applyBorder="1"/>
    <xf numFmtId="0" fontId="9" fillId="16" borderId="1" xfId="1" applyFont="1" applyFill="1" applyBorder="1" applyAlignment="1">
      <alignment textRotation="45"/>
    </xf>
    <xf numFmtId="166" fontId="0" fillId="16" borderId="1" xfId="0" applyNumberFormat="1" applyFont="1" applyFill="1" applyBorder="1"/>
    <xf numFmtId="0" fontId="0" fillId="16" borderId="1" xfId="0" applyFont="1" applyFill="1" applyBorder="1"/>
    <xf numFmtId="2" fontId="5" fillId="16" borderId="1" xfId="0" applyNumberFormat="1" applyFont="1" applyFill="1" applyBorder="1"/>
    <xf numFmtId="0" fontId="5" fillId="16" borderId="1" xfId="0" applyFont="1" applyFill="1" applyBorder="1"/>
    <xf numFmtId="166" fontId="5" fillId="16" borderId="2" xfId="3" applyNumberFormat="1" applyFont="1" applyFill="1" applyBorder="1"/>
    <xf numFmtId="44" fontId="9" fillId="4" borderId="1" xfId="3" applyFont="1" applyFill="1" applyBorder="1" applyAlignment="1">
      <alignment textRotation="45"/>
    </xf>
    <xf numFmtId="166" fontId="5" fillId="4" borderId="1" xfId="3" applyNumberFormat="1" applyFont="1" applyFill="1" applyBorder="1"/>
    <xf numFmtId="166" fontId="5" fillId="4" borderId="6" xfId="3" applyNumberFormat="1" applyFont="1" applyFill="1" applyBorder="1"/>
    <xf numFmtId="44" fontId="5" fillId="4" borderId="1" xfId="3" applyFont="1" applyFill="1" applyBorder="1"/>
    <xf numFmtId="44" fontId="5" fillId="4" borderId="0" xfId="3" applyFont="1" applyFill="1" applyBorder="1"/>
    <xf numFmtId="166" fontId="5" fillId="4" borderId="2" xfId="0" applyNumberFormat="1" applyFont="1" applyFill="1" applyBorder="1"/>
    <xf numFmtId="164" fontId="5" fillId="4" borderId="1" xfId="0" applyNumberFormat="1" applyFont="1" applyFill="1" applyBorder="1"/>
    <xf numFmtId="0" fontId="14" fillId="0" borderId="0" xfId="0" applyFont="1"/>
    <xf numFmtId="0" fontId="14" fillId="0" borderId="0" xfId="0" applyFont="1" applyFill="1"/>
    <xf numFmtId="0" fontId="6" fillId="0" borderId="0" xfId="0" applyFont="1" applyAlignment="1">
      <alignment vertical="center" wrapText="1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>
      <alignment vertical="center" wrapText="1"/>
    </xf>
    <xf numFmtId="0" fontId="13" fillId="0" borderId="0" xfId="0" applyFont="1"/>
    <xf numFmtId="166" fontId="5" fillId="49" borderId="1" xfId="3" applyNumberFormat="1" applyFont="1" applyFill="1" applyBorder="1"/>
    <xf numFmtId="44" fontId="5" fillId="49" borderId="1" xfId="3" applyFont="1" applyFill="1" applyBorder="1"/>
    <xf numFmtId="2" fontId="5" fillId="0" borderId="0" xfId="0" applyNumberFormat="1" applyFont="1"/>
    <xf numFmtId="2" fontId="0" fillId="0" borderId="0" xfId="0" applyNumberFormat="1" applyFont="1"/>
    <xf numFmtId="166" fontId="9" fillId="43" borderId="1" xfId="3" applyNumberFormat="1" applyFont="1" applyFill="1" applyBorder="1"/>
    <xf numFmtId="0" fontId="5" fillId="0" borderId="5" xfId="0" applyFont="1" applyBorder="1"/>
    <xf numFmtId="164" fontId="9" fillId="7" borderId="1" xfId="1" applyNumberFormat="1" applyFont="1" applyFill="1" applyBorder="1" applyAlignment="1">
      <alignment textRotation="45"/>
    </xf>
    <xf numFmtId="164" fontId="9" fillId="26" borderId="1" xfId="1" applyNumberFormat="1" applyFont="1" applyFill="1" applyBorder="1" applyAlignment="1">
      <alignment textRotation="45"/>
    </xf>
    <xf numFmtId="44" fontId="9" fillId="20" borderId="1" xfId="3" applyFont="1" applyFill="1" applyBorder="1" applyAlignment="1">
      <alignment textRotation="45"/>
    </xf>
    <xf numFmtId="44" fontId="9" fillId="14" borderId="1" xfId="3" applyFont="1" applyFill="1" applyBorder="1" applyAlignment="1">
      <alignment textRotation="45"/>
    </xf>
    <xf numFmtId="0" fontId="9" fillId="10" borderId="1" xfId="1" applyFont="1" applyFill="1" applyBorder="1" applyAlignment="1">
      <alignment textRotation="45"/>
    </xf>
    <xf numFmtId="166" fontId="5" fillId="9" borderId="1" xfId="1" applyNumberFormat="1" applyFont="1" applyFill="1" applyBorder="1" applyAlignment="1">
      <alignment textRotation="45"/>
    </xf>
    <xf numFmtId="44" fontId="9" fillId="15" borderId="1" xfId="3" applyFont="1" applyFill="1" applyBorder="1" applyAlignment="1">
      <alignment textRotation="45"/>
    </xf>
    <xf numFmtId="44" fontId="9" fillId="16" borderId="1" xfId="3" applyFont="1" applyFill="1" applyBorder="1" applyAlignment="1">
      <alignment textRotation="45"/>
    </xf>
    <xf numFmtId="44" fontId="9" fillId="30" borderId="1" xfId="3" applyFont="1" applyFill="1" applyBorder="1" applyAlignment="1">
      <alignment textRotation="45"/>
    </xf>
    <xf numFmtId="44" fontId="9" fillId="18" borderId="1" xfId="3" applyFont="1" applyFill="1" applyBorder="1" applyAlignment="1">
      <alignment textRotation="45"/>
    </xf>
    <xf numFmtId="44" fontId="9" fillId="28" borderId="1" xfId="3" applyFont="1" applyFill="1" applyBorder="1" applyAlignment="1">
      <alignment textRotation="45"/>
    </xf>
    <xf numFmtId="164" fontId="9" fillId="15" borderId="1" xfId="1" applyNumberFormat="1" applyFont="1" applyFill="1" applyBorder="1" applyAlignment="1">
      <alignment textRotation="45"/>
    </xf>
    <xf numFmtId="164" fontId="9" fillId="4" borderId="1" xfId="1" applyNumberFormat="1" applyFont="1" applyFill="1" applyBorder="1" applyAlignment="1">
      <alignment textRotation="45"/>
    </xf>
    <xf numFmtId="2" fontId="9" fillId="7" borderId="1" xfId="1" applyNumberFormat="1" applyFont="1" applyFill="1" applyBorder="1" applyAlignment="1">
      <alignment textRotation="45"/>
    </xf>
    <xf numFmtId="164" fontId="9" fillId="12" borderId="1" xfId="1" applyNumberFormat="1" applyFont="1" applyFill="1" applyBorder="1" applyAlignment="1">
      <alignment textRotation="45"/>
    </xf>
    <xf numFmtId="164" fontId="9" fillId="23" borderId="1" xfId="1" applyNumberFormat="1" applyFont="1" applyFill="1" applyBorder="1" applyAlignment="1">
      <alignment textRotation="45"/>
    </xf>
    <xf numFmtId="44" fontId="9" fillId="36" borderId="1" xfId="3" applyFont="1" applyFill="1" applyBorder="1" applyAlignment="1">
      <alignment textRotation="45"/>
    </xf>
    <xf numFmtId="2" fontId="9" fillId="25" borderId="1" xfId="1" applyNumberFormat="1" applyFont="1" applyFill="1" applyBorder="1" applyAlignment="1">
      <alignment textRotation="45"/>
    </xf>
    <xf numFmtId="164" fontId="9" fillId="31" borderId="1" xfId="1" applyNumberFormat="1" applyFont="1" applyFill="1" applyBorder="1" applyAlignment="1">
      <alignment textRotation="45"/>
    </xf>
    <xf numFmtId="44" fontId="9" fillId="23" borderId="1" xfId="3" applyFont="1" applyFill="1" applyBorder="1" applyAlignment="1">
      <alignment textRotation="45"/>
    </xf>
    <xf numFmtId="44" fontId="9" fillId="27" borderId="1" xfId="3" applyFont="1" applyFill="1" applyBorder="1" applyAlignment="1">
      <alignment textRotation="45"/>
    </xf>
    <xf numFmtId="164" fontId="9" fillId="16" borderId="1" xfId="1" applyNumberFormat="1" applyFont="1" applyFill="1" applyBorder="1" applyAlignment="1">
      <alignment textRotation="45"/>
    </xf>
    <xf numFmtId="164" fontId="9" fillId="30" borderId="1" xfId="1" applyNumberFormat="1" applyFont="1" applyFill="1" applyBorder="1" applyAlignment="1">
      <alignment textRotation="45"/>
    </xf>
    <xf numFmtId="164" fontId="9" fillId="20" borderId="1" xfId="1" applyNumberFormat="1" applyFont="1" applyFill="1" applyBorder="1" applyAlignment="1">
      <alignment textRotation="45"/>
    </xf>
    <xf numFmtId="164" fontId="9" fillId="28" borderId="1" xfId="1" applyNumberFormat="1" applyFont="1" applyFill="1" applyBorder="1" applyAlignment="1">
      <alignment textRotation="45"/>
    </xf>
    <xf numFmtId="2" fontId="9" fillId="30" borderId="1" xfId="1" applyNumberFormat="1" applyFont="1" applyFill="1" applyBorder="1" applyAlignment="1">
      <alignment textRotation="45"/>
    </xf>
    <xf numFmtId="4" fontId="9" fillId="26" borderId="1" xfId="1" applyNumberFormat="1" applyFont="1" applyFill="1" applyBorder="1" applyAlignment="1">
      <alignment textRotation="45"/>
    </xf>
    <xf numFmtId="44" fontId="9" fillId="44" borderId="1" xfId="3" applyFont="1" applyFill="1" applyBorder="1" applyAlignment="1">
      <alignment textRotation="45"/>
    </xf>
    <xf numFmtId="44" fontId="9" fillId="48" borderId="1" xfId="3" applyFont="1" applyFill="1" applyBorder="1" applyAlignment="1">
      <alignment textRotation="45"/>
    </xf>
    <xf numFmtId="167" fontId="9" fillId="7" borderId="1" xfId="1" applyNumberFormat="1" applyFont="1" applyFill="1" applyBorder="1" applyAlignment="1">
      <alignment textRotation="45"/>
    </xf>
    <xf numFmtId="167" fontId="9" fillId="26" borderId="1" xfId="1" applyNumberFormat="1" applyFont="1" applyFill="1" applyBorder="1" applyAlignment="1">
      <alignment textRotation="45"/>
    </xf>
    <xf numFmtId="4" fontId="9" fillId="23" borderId="1" xfId="1" applyNumberFormat="1" applyFont="1" applyFill="1" applyBorder="1" applyAlignment="1">
      <alignment textRotation="45"/>
    </xf>
    <xf numFmtId="44" fontId="9" fillId="49" borderId="1" xfId="3" applyFont="1" applyFill="1" applyBorder="1" applyAlignment="1">
      <alignment textRotation="45"/>
    </xf>
    <xf numFmtId="44" fontId="9" fillId="45" borderId="1" xfId="3" applyFont="1" applyFill="1" applyBorder="1" applyAlignment="1">
      <alignment textRotation="45"/>
    </xf>
    <xf numFmtId="44" fontId="9" fillId="37" borderId="1" xfId="3" applyFont="1" applyFill="1" applyBorder="1" applyAlignment="1">
      <alignment textRotation="45"/>
    </xf>
    <xf numFmtId="166" fontId="9" fillId="51" borderId="1" xfId="1" applyNumberFormat="1" applyFont="1" applyFill="1" applyBorder="1" applyAlignment="1">
      <alignment textRotation="45"/>
    </xf>
    <xf numFmtId="166" fontId="9" fillId="47" borderId="1" xfId="1" applyNumberFormat="1" applyFont="1" applyFill="1" applyBorder="1" applyAlignment="1">
      <alignment textRotation="45"/>
    </xf>
    <xf numFmtId="166" fontId="9" fillId="40" borderId="1" xfId="1" applyNumberFormat="1" applyFont="1" applyFill="1" applyBorder="1" applyAlignment="1">
      <alignment textRotation="45"/>
    </xf>
    <xf numFmtId="44" fontId="9" fillId="10" borderId="1" xfId="3" applyFont="1" applyFill="1" applyBorder="1" applyAlignment="1">
      <alignment textRotation="45"/>
    </xf>
    <xf numFmtId="44" fontId="9" fillId="38" borderId="1" xfId="3" applyFont="1" applyFill="1" applyBorder="1" applyAlignment="1">
      <alignment textRotation="45"/>
    </xf>
    <xf numFmtId="44" fontId="9" fillId="8" borderId="1" xfId="3" applyFont="1" applyFill="1" applyBorder="1" applyAlignment="1">
      <alignment textRotation="45"/>
    </xf>
    <xf numFmtId="164" fontId="9" fillId="27" borderId="1" xfId="1" applyNumberFormat="1" applyFont="1" applyFill="1" applyBorder="1" applyAlignment="1">
      <alignment textRotation="45"/>
    </xf>
    <xf numFmtId="44" fontId="9" fillId="29" borderId="1" xfId="3" applyFont="1" applyFill="1" applyBorder="1" applyAlignment="1">
      <alignment textRotation="45"/>
    </xf>
    <xf numFmtId="165" fontId="10" fillId="35" borderId="1" xfId="1" applyNumberFormat="1" applyFont="1" applyFill="1" applyBorder="1" applyAlignment="1">
      <alignment textRotation="45"/>
    </xf>
    <xf numFmtId="166" fontId="10" fillId="4" borderId="1" xfId="1" applyNumberFormat="1" applyFont="1" applyFill="1" applyBorder="1" applyAlignment="1">
      <alignment textRotation="45"/>
    </xf>
    <xf numFmtId="167" fontId="10" fillId="17" borderId="1" xfId="1" applyNumberFormat="1" applyFont="1" applyFill="1" applyBorder="1" applyAlignment="1">
      <alignment textRotation="45"/>
    </xf>
    <xf numFmtId="44" fontId="10" fillId="17" borderId="1" xfId="3" applyFont="1" applyFill="1" applyBorder="1" applyAlignment="1">
      <alignment textRotation="45"/>
    </xf>
    <xf numFmtId="164" fontId="10" fillId="17" borderId="1" xfId="1" applyNumberFormat="1" applyFont="1" applyFill="1" applyBorder="1" applyAlignment="1">
      <alignment textRotation="45"/>
    </xf>
    <xf numFmtId="0" fontId="10" fillId="0" borderId="0" xfId="0" applyFont="1"/>
    <xf numFmtId="164" fontId="10" fillId="4" borderId="1" xfId="1" applyNumberFormat="1" applyFont="1" applyFill="1" applyBorder="1" applyAlignment="1">
      <alignment textRotation="45"/>
    </xf>
    <xf numFmtId="164" fontId="10" fillId="50" borderId="1" xfId="1" applyNumberFormat="1" applyFont="1" applyFill="1" applyBorder="1" applyAlignment="1">
      <alignment textRotation="45"/>
    </xf>
    <xf numFmtId="166" fontId="10" fillId="17" borderId="1" xfId="1" applyNumberFormat="1" applyFont="1" applyFill="1" applyBorder="1" applyAlignment="1">
      <alignment textRotation="45"/>
    </xf>
    <xf numFmtId="2" fontId="10" fillId="17" borderId="1" xfId="3" applyNumberFormat="1" applyFont="1" applyFill="1" applyBorder="1" applyAlignment="1">
      <alignment textRotation="45"/>
    </xf>
    <xf numFmtId="2" fontId="10" fillId="50" borderId="1" xfId="1" applyNumberFormat="1" applyFont="1" applyFill="1" applyBorder="1" applyAlignment="1">
      <alignment textRotation="45"/>
    </xf>
    <xf numFmtId="164" fontId="10" fillId="24" borderId="1" xfId="1" applyNumberFormat="1" applyFont="1" applyFill="1" applyBorder="1" applyAlignment="1">
      <alignment textRotation="45"/>
    </xf>
    <xf numFmtId="0" fontId="12" fillId="0" borderId="1" xfId="0" applyFont="1" applyBorder="1" applyAlignment="1">
      <alignment horizontal="center"/>
    </xf>
    <xf numFmtId="166" fontId="0" fillId="0" borderId="0" xfId="0" applyNumberFormat="1" applyBorder="1" applyProtection="1">
      <protection locked="0"/>
    </xf>
    <xf numFmtId="7" fontId="0" fillId="0" borderId="0" xfId="0" applyNumberFormat="1" applyBorder="1" applyProtection="1">
      <protection locked="0"/>
    </xf>
    <xf numFmtId="2" fontId="5" fillId="0" borderId="0" xfId="0" applyNumberFormat="1" applyFont="1" applyBorder="1"/>
    <xf numFmtId="0" fontId="18" fillId="0" borderId="0" xfId="0" applyFont="1" applyBorder="1"/>
    <xf numFmtId="0" fontId="19" fillId="0" borderId="1" xfId="0" applyFont="1" applyBorder="1" applyAlignment="1">
      <alignment vertical="center" wrapText="1"/>
    </xf>
    <xf numFmtId="0" fontId="5" fillId="13" borderId="1" xfId="0" applyFont="1" applyFill="1" applyBorder="1"/>
    <xf numFmtId="0" fontId="0" fillId="13" borderId="1" xfId="0" applyFont="1" applyFill="1" applyBorder="1"/>
    <xf numFmtId="0" fontId="17" fillId="0" borderId="0" xfId="0" applyFont="1" applyBorder="1" applyAlignment="1">
      <alignment vertical="center" wrapText="1"/>
    </xf>
    <xf numFmtId="0" fontId="0" fillId="0" borderId="0" xfId="0" applyBorder="1" applyProtection="1">
      <protection locked="0"/>
    </xf>
    <xf numFmtId="0" fontId="16" fillId="0" borderId="0" xfId="0" applyFont="1" applyBorder="1"/>
    <xf numFmtId="0" fontId="9" fillId="0" borderId="1" xfId="0" applyFont="1" applyBorder="1" applyAlignment="1">
      <alignment vertical="center" wrapText="1"/>
    </xf>
    <xf numFmtId="0" fontId="19" fillId="0" borderId="1" xfId="0" applyFont="1" applyBorder="1" applyAlignment="1" applyProtection="1">
      <alignment vertical="center" wrapText="1"/>
      <protection locked="0"/>
    </xf>
    <xf numFmtId="0" fontId="19" fillId="13" borderId="1" xfId="0" applyFont="1" applyFill="1" applyBorder="1" applyAlignment="1" applyProtection="1">
      <alignment vertical="center" wrapText="1"/>
      <protection locked="0"/>
    </xf>
    <xf numFmtId="0" fontId="19" fillId="13" borderId="1" xfId="0" applyFont="1" applyFill="1" applyBorder="1" applyAlignment="1">
      <alignment vertical="center" wrapText="1"/>
    </xf>
    <xf numFmtId="166" fontId="9" fillId="13" borderId="1" xfId="0" applyNumberFormat="1" applyFont="1" applyFill="1" applyBorder="1" applyProtection="1">
      <protection locked="0"/>
    </xf>
    <xf numFmtId="166" fontId="9" fillId="0" borderId="1" xfId="0" applyNumberFormat="1" applyFont="1" applyBorder="1" applyProtection="1">
      <protection locked="0"/>
    </xf>
    <xf numFmtId="0" fontId="20" fillId="0" borderId="1" xfId="1" applyFont="1" applyBorder="1" applyAlignment="1">
      <alignment horizontal="center"/>
    </xf>
    <xf numFmtId="0" fontId="21" fillId="0" borderId="1" xfId="0" applyFont="1" applyBorder="1" applyAlignment="1">
      <alignment vertical="center" wrapText="1"/>
    </xf>
    <xf numFmtId="0" fontId="21" fillId="13" borderId="1" xfId="0" applyFont="1" applyFill="1" applyBorder="1" applyAlignment="1">
      <alignment vertical="center" wrapText="1"/>
    </xf>
    <xf numFmtId="0" fontId="7" fillId="0" borderId="1" xfId="0" applyFont="1" applyBorder="1"/>
    <xf numFmtId="0" fontId="7" fillId="0" borderId="0" xfId="0" applyFont="1" applyBorder="1"/>
    <xf numFmtId="44" fontId="7" fillId="0" borderId="1" xfId="3" applyFont="1" applyBorder="1"/>
    <xf numFmtId="0" fontId="0" fillId="0" borderId="0" xfId="0" applyFont="1" applyBorder="1"/>
    <xf numFmtId="2" fontId="0" fillId="0" borderId="0" xfId="0" applyNumberFormat="1" applyFont="1" applyBorder="1"/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/>
    <xf numFmtId="0" fontId="15" fillId="0" borderId="0" xfId="0" applyFont="1" applyBorder="1"/>
    <xf numFmtId="0" fontId="22" fillId="0" borderId="0" xfId="0" applyFont="1" applyBorder="1" applyAlignment="1">
      <alignment vertical="center" wrapText="1"/>
    </xf>
    <xf numFmtId="0" fontId="0" fillId="0" borderId="0" xfId="0" applyBorder="1"/>
    <xf numFmtId="0" fontId="23" fillId="0" borderId="0" xfId="0" applyFont="1" applyBorder="1" applyAlignment="1">
      <alignment horizontal="left"/>
    </xf>
    <xf numFmtId="2" fontId="14" fillId="0" borderId="0" xfId="0" applyNumberFormat="1" applyFont="1" applyBorder="1"/>
    <xf numFmtId="0" fontId="14" fillId="0" borderId="0" xfId="0" applyFont="1" applyBorder="1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0" fontId="2" fillId="0" borderId="0" xfId="0" applyFont="1" applyBorder="1" applyProtection="1">
      <protection locked="0"/>
    </xf>
    <xf numFmtId="166" fontId="0" fillId="0" borderId="0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4" fontId="5" fillId="0" borderId="0" xfId="0" applyNumberFormat="1" applyFont="1"/>
    <xf numFmtId="4" fontId="5" fillId="0" borderId="0" xfId="0" applyNumberFormat="1" applyFont="1" applyBorder="1"/>
    <xf numFmtId="4" fontId="0" fillId="0" borderId="0" xfId="0" applyNumberFormat="1" applyFont="1" applyBorder="1"/>
    <xf numFmtId="4" fontId="24" fillId="0" borderId="0" xfId="0" applyNumberFormat="1" applyFont="1" applyBorder="1" applyAlignment="1">
      <alignment vertical="center" wrapText="1"/>
    </xf>
    <xf numFmtId="2" fontId="0" fillId="0" borderId="0" xfId="0" applyNumberFormat="1" applyBorder="1"/>
    <xf numFmtId="2" fontId="0" fillId="0" borderId="0" xfId="0" applyNumberFormat="1" applyBorder="1" applyProtection="1">
      <protection locked="0"/>
    </xf>
    <xf numFmtId="7" fontId="5" fillId="0" borderId="0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9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/>
    </xf>
    <xf numFmtId="0" fontId="12" fillId="0" borderId="0" xfId="0" applyFont="1"/>
    <xf numFmtId="0" fontId="5" fillId="0" borderId="0" xfId="0" applyFont="1" applyFill="1" applyBorder="1"/>
    <xf numFmtId="166" fontId="5" fillId="24" borderId="6" xfId="0" applyNumberFormat="1" applyFont="1" applyFill="1" applyBorder="1"/>
    <xf numFmtId="0" fontId="1" fillId="0" borderId="0" xfId="0" applyFont="1" applyBorder="1" applyProtection="1">
      <protection locked="0"/>
    </xf>
    <xf numFmtId="2" fontId="5" fillId="0" borderId="0" xfId="0" applyNumberFormat="1" applyFont="1" applyFill="1" applyBorder="1"/>
    <xf numFmtId="2" fontId="16" fillId="0" borderId="0" xfId="0" applyNumberFormat="1" applyFont="1" applyBorder="1"/>
    <xf numFmtId="2" fontId="16" fillId="0" borderId="0" xfId="0" applyNumberFormat="1" applyFont="1" applyFill="1" applyBorder="1"/>
    <xf numFmtId="166" fontId="5" fillId="32" borderId="2" xfId="3" applyNumberFormat="1" applyFont="1" applyFill="1" applyBorder="1"/>
    <xf numFmtId="166" fontId="5" fillId="34" borderId="2" xfId="3" applyNumberFormat="1" applyFont="1" applyFill="1" applyBorder="1"/>
    <xf numFmtId="166" fontId="5" fillId="43" borderId="2" xfId="3" applyNumberFormat="1" applyFont="1" applyFill="1" applyBorder="1"/>
    <xf numFmtId="166" fontId="5" fillId="21" borderId="2" xfId="3" applyNumberFormat="1" applyFont="1" applyFill="1" applyBorder="1"/>
    <xf numFmtId="166" fontId="5" fillId="4" borderId="2" xfId="3" applyNumberFormat="1" applyFont="1" applyFill="1" applyBorder="1"/>
    <xf numFmtId="166" fontId="5" fillId="33" borderId="2" xfId="3" applyNumberFormat="1" applyFont="1" applyFill="1" applyBorder="1"/>
  </cellXfs>
  <cellStyles count="6">
    <cellStyle name="Currency" xfId="3" builtinId="4"/>
    <cellStyle name="Currency [0] 2" xfId="5" xr:uid="{00000000-0005-0000-0000-000001000000}"/>
    <cellStyle name="Currency 2" xfId="4" xr:uid="{00000000-0005-0000-0000-000002000000}"/>
    <cellStyle name="Normal" xfId="0" builtinId="0"/>
    <cellStyle name="Normal 2" xfId="1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colors>
    <mruColors>
      <color rgb="FF33CC33"/>
      <color rgb="FF00FFCC"/>
      <color rgb="FFFF66FF"/>
      <color rgb="FF03D7ED"/>
      <color rgb="FF9966FF"/>
      <color rgb="FFCC00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54"/>
  <sheetViews>
    <sheetView view="pageBreakPreview" zoomScale="80" zoomScaleNormal="87" zoomScaleSheetLayoutView="80" workbookViewId="0"/>
  </sheetViews>
  <sheetFormatPr defaultColWidth="9.109375" defaultRowHeight="15.6" x14ac:dyDescent="0.3"/>
  <cols>
    <col min="1" max="1" width="4.77734375" style="11" customWidth="1"/>
    <col min="2" max="2" width="21.77734375" style="10" customWidth="1"/>
    <col min="3" max="3" width="12.77734375" style="187" customWidth="1"/>
    <col min="4" max="4" width="12.77734375" style="70" customWidth="1"/>
    <col min="5" max="5" width="12.77734375" style="71" customWidth="1"/>
    <col min="6" max="6" width="12.77734375" style="72" customWidth="1"/>
    <col min="7" max="7" width="12.77734375" style="73" customWidth="1"/>
    <col min="8" max="8" width="12.77734375" style="21" customWidth="1"/>
    <col min="9" max="9" width="12.77734375" style="74" customWidth="1"/>
    <col min="10" max="10" width="12.77734375" style="213" customWidth="1"/>
    <col min="11" max="11" width="12.77734375" style="75" customWidth="1"/>
    <col min="12" max="12" width="12.77734375" style="16" customWidth="1"/>
    <col min="13" max="13" width="12.77734375" style="25" customWidth="1"/>
    <col min="14" max="14" width="12.77734375" style="13" customWidth="1"/>
    <col min="15" max="15" width="12.77734375" style="220" customWidth="1"/>
    <col min="16" max="16" width="12.77734375" style="25" customWidth="1"/>
    <col min="17" max="17" width="12.77734375" style="15" customWidth="1"/>
    <col min="18" max="18" width="12.77734375" style="14" customWidth="1"/>
    <col min="19" max="19" width="15" style="77" customWidth="1"/>
    <col min="20" max="20" width="9.109375" style="63" customWidth="1"/>
    <col min="21" max="21" width="8.6640625" style="63" customWidth="1"/>
    <col min="22" max="22" width="8.44140625" style="63" customWidth="1"/>
    <col min="23" max="23" width="14" style="63" customWidth="1"/>
    <col min="24" max="24" width="8.77734375" style="63" customWidth="1"/>
    <col min="25" max="25" width="9.109375" style="63"/>
    <col min="26" max="26" width="9.109375" style="233"/>
    <col min="27" max="16384" width="9.109375" style="63"/>
  </cols>
  <sheetData>
    <row r="1" spans="1:27" s="28" customFormat="1" ht="90" customHeight="1" x14ac:dyDescent="0.3">
      <c r="A1" s="10"/>
      <c r="B1" s="51" t="s">
        <v>27</v>
      </c>
      <c r="C1" s="286" t="s">
        <v>11</v>
      </c>
      <c r="D1" s="52" t="s">
        <v>23</v>
      </c>
      <c r="E1" s="53" t="s">
        <v>24</v>
      </c>
      <c r="F1" s="54" t="s">
        <v>25</v>
      </c>
      <c r="G1" s="55" t="s">
        <v>26</v>
      </c>
      <c r="H1" s="56" t="s">
        <v>165</v>
      </c>
      <c r="I1" s="57" t="s">
        <v>197</v>
      </c>
      <c r="J1" s="211" t="s">
        <v>217</v>
      </c>
      <c r="K1" s="241" t="s">
        <v>256</v>
      </c>
      <c r="L1" s="58" t="s">
        <v>7</v>
      </c>
      <c r="M1" s="59" t="s">
        <v>8</v>
      </c>
      <c r="N1" s="60" t="s">
        <v>328</v>
      </c>
      <c r="O1" s="217" t="s">
        <v>10</v>
      </c>
      <c r="P1" s="59" t="s">
        <v>380</v>
      </c>
      <c r="Q1" s="58" t="s">
        <v>376</v>
      </c>
      <c r="R1" s="61" t="s">
        <v>377</v>
      </c>
      <c r="S1" s="279" t="s">
        <v>11</v>
      </c>
      <c r="Z1" s="232"/>
    </row>
    <row r="2" spans="1:27" ht="16.05" customHeight="1" x14ac:dyDescent="0.3">
      <c r="A2" s="10">
        <f>SUM(A1+1)</f>
        <v>1</v>
      </c>
      <c r="B2" s="297" t="s">
        <v>303</v>
      </c>
      <c r="C2" s="47">
        <f>SUM(D2:R2)</f>
        <v>7768.9199999999992</v>
      </c>
      <c r="D2" s="17"/>
      <c r="E2" s="18">
        <v>827.2</v>
      </c>
      <c r="F2" s="19">
        <v>654.24</v>
      </c>
      <c r="G2" s="20"/>
      <c r="H2" s="195"/>
      <c r="I2" s="22">
        <v>606.29999999999995</v>
      </c>
      <c r="J2" s="142">
        <v>617.58000000000004</v>
      </c>
      <c r="K2" s="23"/>
      <c r="L2" s="114">
        <v>736.02</v>
      </c>
      <c r="M2" s="196">
        <v>1825.3</v>
      </c>
      <c r="N2" s="193"/>
      <c r="O2" s="218">
        <v>812.16</v>
      </c>
      <c r="P2" s="196"/>
      <c r="Q2" s="114">
        <v>1690.12</v>
      </c>
      <c r="R2" s="197"/>
      <c r="S2" s="26">
        <f>SUM(D2:R2)</f>
        <v>7768.9199999999992</v>
      </c>
    </row>
    <row r="3" spans="1:27" ht="16.05" customHeight="1" x14ac:dyDescent="0.3">
      <c r="A3" s="10">
        <f>SUM(A2+1)</f>
        <v>2</v>
      </c>
      <c r="B3" s="298" t="s">
        <v>391</v>
      </c>
      <c r="C3" s="47">
        <f>SUM(D3:R3)</f>
        <v>6345.7599999999993</v>
      </c>
      <c r="D3" s="17">
        <v>958.8</v>
      </c>
      <c r="E3" s="18"/>
      <c r="F3" s="19"/>
      <c r="G3" s="20">
        <v>1263.3599999999999</v>
      </c>
      <c r="H3" s="195">
        <v>750.12</v>
      </c>
      <c r="I3" s="22"/>
      <c r="J3" s="142"/>
      <c r="K3" s="23"/>
      <c r="L3" s="114"/>
      <c r="M3" s="196">
        <v>950.16</v>
      </c>
      <c r="N3" s="193">
        <v>682.44</v>
      </c>
      <c r="O3" s="218"/>
      <c r="P3" s="196">
        <v>342.16</v>
      </c>
      <c r="Q3" s="114">
        <v>1398.72</v>
      </c>
      <c r="R3" s="197"/>
      <c r="S3" s="26">
        <f>SUM(D3:R3)</f>
        <v>6345.7599999999993</v>
      </c>
    </row>
    <row r="4" spans="1:27" ht="16.05" customHeight="1" x14ac:dyDescent="0.3">
      <c r="A4" s="10">
        <v>3</v>
      </c>
      <c r="B4" s="298" t="s">
        <v>218</v>
      </c>
      <c r="C4" s="47">
        <f>SUM(D4:R4)</f>
        <v>4938.58</v>
      </c>
      <c r="D4" s="17">
        <v>789.6</v>
      </c>
      <c r="E4" s="18"/>
      <c r="F4" s="19"/>
      <c r="G4" s="20"/>
      <c r="H4" s="195"/>
      <c r="I4" s="22"/>
      <c r="J4" s="142">
        <v>1989.98</v>
      </c>
      <c r="K4" s="23"/>
      <c r="L4" s="114"/>
      <c r="M4" s="196">
        <v>1450.24</v>
      </c>
      <c r="N4" s="193"/>
      <c r="O4" s="218"/>
      <c r="P4" s="196">
        <v>708.76</v>
      </c>
      <c r="Q4" s="114"/>
      <c r="R4" s="197"/>
      <c r="S4" s="26">
        <f>SUM(D4:R4)</f>
        <v>4938.58</v>
      </c>
      <c r="V4" s="314"/>
      <c r="W4" s="314"/>
      <c r="X4" s="314"/>
      <c r="Y4" s="314"/>
      <c r="Z4" s="315"/>
      <c r="AA4" s="314"/>
    </row>
    <row r="5" spans="1:27" ht="16.05" customHeight="1" x14ac:dyDescent="0.3">
      <c r="A5" s="10">
        <f t="shared" ref="A5:A26" si="0">SUM(A4+1)</f>
        <v>4</v>
      </c>
      <c r="B5" s="297" t="s">
        <v>138</v>
      </c>
      <c r="C5" s="47">
        <f>SUM(D5:R5)</f>
        <v>4299.38</v>
      </c>
      <c r="D5" s="17"/>
      <c r="E5" s="18"/>
      <c r="F5" s="19"/>
      <c r="G5" s="20">
        <v>1526.56</v>
      </c>
      <c r="H5" s="195"/>
      <c r="I5" s="22"/>
      <c r="J5" s="142">
        <v>343.1</v>
      </c>
      <c r="K5" s="23"/>
      <c r="L5" s="114"/>
      <c r="M5" s="196">
        <v>1075.18</v>
      </c>
      <c r="N5" s="193">
        <v>1354.54</v>
      </c>
      <c r="O5" s="219"/>
      <c r="P5" s="198"/>
      <c r="Q5" s="199"/>
      <c r="R5" s="200"/>
      <c r="S5" s="26">
        <f>SUM(D5:R5)</f>
        <v>4299.38</v>
      </c>
      <c r="T5" s="12"/>
      <c r="V5" s="314"/>
      <c r="W5" s="95"/>
      <c r="X5" s="95"/>
      <c r="Y5" s="95"/>
      <c r="Z5" s="294"/>
      <c r="AA5" s="314"/>
    </row>
    <row r="6" spans="1:27" ht="16.05" customHeight="1" x14ac:dyDescent="0.3">
      <c r="A6" s="10">
        <f t="shared" si="0"/>
        <v>5</v>
      </c>
      <c r="B6" s="297" t="s">
        <v>414</v>
      </c>
      <c r="C6" s="47">
        <f>SUM(D6:R6)</f>
        <v>3453.56</v>
      </c>
      <c r="D6" s="17"/>
      <c r="E6" s="18"/>
      <c r="F6" s="19"/>
      <c r="G6" s="20"/>
      <c r="I6" s="22"/>
      <c r="J6" s="142"/>
      <c r="K6" s="23"/>
      <c r="L6" s="15"/>
      <c r="P6" s="25">
        <v>464.36</v>
      </c>
      <c r="R6" s="14">
        <v>2989.2</v>
      </c>
      <c r="S6" s="26">
        <f>SUM(D6:R6)</f>
        <v>3453.56</v>
      </c>
      <c r="V6" s="314"/>
      <c r="W6" s="1"/>
      <c r="X6" s="1"/>
      <c r="Y6" s="1"/>
      <c r="Z6" s="324"/>
      <c r="AA6" s="292"/>
    </row>
    <row r="7" spans="1:27" ht="16.05" customHeight="1" x14ac:dyDescent="0.3">
      <c r="A7" s="10">
        <f t="shared" si="0"/>
        <v>6</v>
      </c>
      <c r="B7" s="10" t="s">
        <v>257</v>
      </c>
      <c r="C7" s="47">
        <f>SUM(D7:R7)</f>
        <v>3345.8</v>
      </c>
      <c r="D7" s="17"/>
      <c r="E7" s="18"/>
      <c r="F7" s="19"/>
      <c r="G7" s="20"/>
      <c r="I7" s="22"/>
      <c r="J7" s="142"/>
      <c r="K7" s="23">
        <v>1353</v>
      </c>
      <c r="L7" s="15"/>
      <c r="R7" s="14">
        <v>1992.8</v>
      </c>
      <c r="S7" s="26">
        <f>SUM(D7:R7)</f>
        <v>3345.8</v>
      </c>
      <c r="V7" s="314"/>
      <c r="W7" s="1"/>
      <c r="X7" s="1"/>
      <c r="Y7" s="1"/>
      <c r="Z7" s="324"/>
      <c r="AA7" s="292"/>
    </row>
    <row r="8" spans="1:27" ht="16.05" customHeight="1" x14ac:dyDescent="0.3">
      <c r="A8" s="10">
        <f t="shared" si="0"/>
        <v>7</v>
      </c>
      <c r="B8" s="297" t="s">
        <v>169</v>
      </c>
      <c r="C8" s="47">
        <f>SUM(D8:R8)</f>
        <v>2793.68</v>
      </c>
      <c r="D8" s="17"/>
      <c r="E8" s="18"/>
      <c r="F8" s="19"/>
      <c r="G8" s="20"/>
      <c r="H8" s="21">
        <v>1232.3399999999999</v>
      </c>
      <c r="I8" s="22"/>
      <c r="J8" s="142"/>
      <c r="K8" s="23"/>
      <c r="L8" s="15"/>
      <c r="N8" s="13">
        <v>1561.34</v>
      </c>
      <c r="S8" s="26">
        <f>SUM(D8:R8)</f>
        <v>2793.68</v>
      </c>
      <c r="V8" s="314"/>
      <c r="W8" s="316"/>
      <c r="X8" s="299"/>
      <c r="Y8" s="295"/>
      <c r="Z8" s="300"/>
      <c r="AA8" s="292"/>
    </row>
    <row r="9" spans="1:27" ht="16.05" customHeight="1" x14ac:dyDescent="0.3">
      <c r="A9" s="10">
        <f t="shared" si="0"/>
        <v>8</v>
      </c>
      <c r="B9" s="10" t="s">
        <v>198</v>
      </c>
      <c r="C9" s="47">
        <f>SUM(D9:R9)</f>
        <v>2464.6800000000003</v>
      </c>
      <c r="D9" s="17"/>
      <c r="E9" s="18"/>
      <c r="F9" s="19"/>
      <c r="G9" s="20"/>
      <c r="H9" s="195"/>
      <c r="I9" s="22">
        <v>817.8</v>
      </c>
      <c r="J9" s="142">
        <v>1646.88</v>
      </c>
      <c r="K9" s="23"/>
      <c r="L9" s="114"/>
      <c r="M9" s="196"/>
      <c r="N9" s="193"/>
      <c r="O9" s="218"/>
      <c r="P9" s="196"/>
      <c r="Q9" s="114"/>
      <c r="R9" s="197"/>
      <c r="S9" s="26">
        <f>SUM(D9:R9)</f>
        <v>2464.6800000000003</v>
      </c>
      <c r="V9" s="314"/>
      <c r="W9" s="316"/>
      <c r="X9" s="299"/>
      <c r="Y9" s="295"/>
      <c r="Z9" s="317"/>
      <c r="AA9" s="292"/>
    </row>
    <row r="10" spans="1:27" ht="16.05" customHeight="1" x14ac:dyDescent="0.45">
      <c r="A10" s="10">
        <f t="shared" si="0"/>
        <v>9</v>
      </c>
      <c r="B10" s="297" t="s">
        <v>332</v>
      </c>
      <c r="C10" s="47">
        <f>SUM(D10:R10)</f>
        <v>2392.2999999999997</v>
      </c>
      <c r="D10" s="17"/>
      <c r="E10" s="18"/>
      <c r="F10" s="19">
        <v>790.54</v>
      </c>
      <c r="G10" s="20"/>
      <c r="H10" s="195"/>
      <c r="I10" s="22"/>
      <c r="J10" s="142"/>
      <c r="K10" s="23"/>
      <c r="L10" s="114">
        <v>609.12</v>
      </c>
      <c r="M10" s="196"/>
      <c r="N10" s="193">
        <v>992.64</v>
      </c>
      <c r="O10" s="218"/>
      <c r="P10" s="196"/>
      <c r="Q10" s="201"/>
      <c r="R10" s="202"/>
      <c r="S10" s="26">
        <f>SUM(D10:R10)</f>
        <v>2392.2999999999997</v>
      </c>
      <c r="V10" s="314"/>
      <c r="W10" s="314"/>
      <c r="X10" s="314"/>
      <c r="Y10" s="314"/>
      <c r="Z10" s="315"/>
      <c r="AA10" s="314"/>
    </row>
    <row r="11" spans="1:27" ht="16.05" customHeight="1" x14ac:dyDescent="0.35">
      <c r="A11" s="10">
        <f t="shared" si="0"/>
        <v>10</v>
      </c>
      <c r="B11" s="10" t="s">
        <v>168</v>
      </c>
      <c r="C11" s="47">
        <f>SUM(D11:R11)</f>
        <v>1951.9099999999999</v>
      </c>
      <c r="D11" s="17"/>
      <c r="E11" s="18"/>
      <c r="F11" s="19"/>
      <c r="G11" s="20"/>
      <c r="H11" s="195">
        <v>509.01</v>
      </c>
      <c r="I11" s="22">
        <v>606.29999999999995</v>
      </c>
      <c r="J11" s="142"/>
      <c r="K11" s="23"/>
      <c r="L11" s="114"/>
      <c r="M11" s="196">
        <v>250.04</v>
      </c>
      <c r="N11" s="193"/>
      <c r="O11" s="218"/>
      <c r="P11" s="196">
        <v>586.55999999999995</v>
      </c>
      <c r="Q11" s="114"/>
      <c r="R11" s="197"/>
      <c r="S11" s="26">
        <f>SUM(D11:R11)</f>
        <v>1951.9099999999999</v>
      </c>
      <c r="V11" s="314"/>
      <c r="W11" s="301"/>
      <c r="X11" s="301"/>
      <c r="Y11" s="95"/>
      <c r="Z11" s="294"/>
      <c r="AA11" s="314"/>
    </row>
    <row r="12" spans="1:27" ht="16.05" customHeight="1" x14ac:dyDescent="0.35">
      <c r="A12" s="10">
        <f t="shared" si="0"/>
        <v>11</v>
      </c>
      <c r="B12" s="10" t="s">
        <v>88</v>
      </c>
      <c r="C12" s="47">
        <f>SUM(D12:R12)</f>
        <v>1758.74</v>
      </c>
      <c r="D12" s="17"/>
      <c r="E12" s="18">
        <v>1240.8</v>
      </c>
      <c r="F12" s="19">
        <v>517.94000000000005</v>
      </c>
      <c r="G12" s="20"/>
      <c r="H12" s="195"/>
      <c r="I12" s="22"/>
      <c r="J12" s="142"/>
      <c r="K12" s="23"/>
      <c r="L12" s="114"/>
      <c r="M12" s="196"/>
      <c r="N12" s="193"/>
      <c r="O12" s="218"/>
      <c r="P12" s="196"/>
      <c r="Q12" s="114"/>
      <c r="R12" s="197"/>
      <c r="S12" s="26">
        <f>SUM(D12:R12)</f>
        <v>1758.74</v>
      </c>
      <c r="V12" s="314"/>
      <c r="W12" s="301"/>
      <c r="X12" s="301"/>
      <c r="Y12" s="95"/>
      <c r="Z12" s="294"/>
      <c r="AA12" s="314"/>
    </row>
    <row r="13" spans="1:27" ht="16.05" customHeight="1" x14ac:dyDescent="0.45">
      <c r="A13" s="10">
        <f t="shared" si="0"/>
        <v>12</v>
      </c>
      <c r="B13" s="10" t="s">
        <v>199</v>
      </c>
      <c r="C13" s="47">
        <f>SUM(D13:R13)</f>
        <v>1698.58</v>
      </c>
      <c r="D13" s="17"/>
      <c r="E13" s="18"/>
      <c r="F13" s="19"/>
      <c r="G13" s="20"/>
      <c r="H13" s="195"/>
      <c r="I13" s="22">
        <v>394.8</v>
      </c>
      <c r="J13" s="142">
        <v>1303.78</v>
      </c>
      <c r="K13" s="23"/>
      <c r="L13" s="114"/>
      <c r="M13" s="196"/>
      <c r="N13" s="193"/>
      <c r="O13" s="218"/>
      <c r="P13" s="196"/>
      <c r="Q13" s="114"/>
      <c r="R13" s="197"/>
      <c r="S13" s="26">
        <f>SUM(D13:R13)</f>
        <v>1698.58</v>
      </c>
      <c r="V13" s="314"/>
      <c r="W13" s="318"/>
      <c r="X13" s="318"/>
      <c r="Y13" s="318"/>
      <c r="Z13" s="315"/>
      <c r="AA13" s="314"/>
    </row>
    <row r="14" spans="1:27" ht="16.05" customHeight="1" x14ac:dyDescent="0.45">
      <c r="A14" s="10">
        <f t="shared" si="0"/>
        <v>13</v>
      </c>
      <c r="B14" s="10" t="s">
        <v>137</v>
      </c>
      <c r="C14" s="47">
        <f>SUM(D14:R14)</f>
        <v>1509.17</v>
      </c>
      <c r="D14" s="17"/>
      <c r="E14" s="18"/>
      <c r="F14" s="19"/>
      <c r="G14" s="20">
        <v>1000.16</v>
      </c>
      <c r="H14" s="195">
        <v>509.01</v>
      </c>
      <c r="I14" s="22"/>
      <c r="J14" s="142"/>
      <c r="K14" s="23"/>
      <c r="L14" s="114"/>
      <c r="M14" s="196"/>
      <c r="N14" s="193"/>
      <c r="O14" s="218"/>
      <c r="P14" s="196"/>
      <c r="Q14" s="114"/>
      <c r="R14" s="197"/>
      <c r="S14" s="26">
        <f>SUM(D14:R14)</f>
        <v>1509.17</v>
      </c>
      <c r="V14" s="314"/>
      <c r="W14" s="318"/>
      <c r="X14" s="318"/>
      <c r="Y14" s="318"/>
      <c r="Z14" s="315"/>
      <c r="AA14" s="314"/>
    </row>
    <row r="15" spans="1:27" ht="16.05" customHeight="1" x14ac:dyDescent="0.45">
      <c r="A15" s="10">
        <f t="shared" si="0"/>
        <v>14</v>
      </c>
      <c r="B15" s="10" t="s">
        <v>167</v>
      </c>
      <c r="C15" s="47">
        <f>SUM(D15:R15)</f>
        <v>1393.08</v>
      </c>
      <c r="D15" s="17"/>
      <c r="E15" s="18"/>
      <c r="F15" s="19"/>
      <c r="G15" s="203"/>
      <c r="H15" s="195">
        <v>910.86</v>
      </c>
      <c r="I15" s="22"/>
      <c r="J15" s="142"/>
      <c r="K15" s="23"/>
      <c r="L15" s="114">
        <v>482.22</v>
      </c>
      <c r="M15" s="196"/>
      <c r="N15" s="193"/>
      <c r="O15" s="218"/>
      <c r="P15" s="196"/>
      <c r="Q15" s="114"/>
      <c r="R15" s="197"/>
      <c r="S15" s="26">
        <f>SUM(D15:R15)</f>
        <v>1393.08</v>
      </c>
      <c r="V15" s="314"/>
      <c r="W15" s="318"/>
      <c r="X15" s="318"/>
      <c r="Y15" s="318"/>
      <c r="Z15" s="315"/>
      <c r="AA15" s="314"/>
    </row>
    <row r="16" spans="1:27" ht="16.05" customHeight="1" x14ac:dyDescent="0.45">
      <c r="A16" s="10">
        <f t="shared" si="0"/>
        <v>15</v>
      </c>
      <c r="B16" s="297" t="s">
        <v>390</v>
      </c>
      <c r="C16" s="47">
        <f>SUM(D16:R16)</f>
        <v>1212.5999999999999</v>
      </c>
      <c r="D16" s="17">
        <v>1212.5999999999999</v>
      </c>
      <c r="E16" s="18"/>
      <c r="F16" s="19"/>
      <c r="G16" s="20"/>
      <c r="H16" s="195"/>
      <c r="I16" s="22"/>
      <c r="J16" s="142"/>
      <c r="K16" s="23"/>
      <c r="L16" s="114"/>
      <c r="M16" s="196"/>
      <c r="N16" s="193"/>
      <c r="O16" s="218"/>
      <c r="P16" s="196"/>
      <c r="Q16" s="114"/>
      <c r="R16" s="197"/>
      <c r="S16" s="26">
        <f>SUM(D16:R16)</f>
        <v>1212.5999999999999</v>
      </c>
      <c r="V16" s="314"/>
      <c r="W16" s="318"/>
      <c r="X16" s="318"/>
      <c r="Y16" s="318"/>
      <c r="Z16" s="315"/>
      <c r="AA16" s="314"/>
    </row>
    <row r="17" spans="1:19" ht="16.05" customHeight="1" x14ac:dyDescent="0.3">
      <c r="A17" s="10">
        <f t="shared" si="0"/>
        <v>16</v>
      </c>
      <c r="B17" s="298" t="s">
        <v>47</v>
      </c>
      <c r="C17" s="47">
        <f>SUM(D17:R17)</f>
        <v>1212.5999999999999</v>
      </c>
      <c r="D17" s="17">
        <v>1212.5999999999999</v>
      </c>
      <c r="E17" s="18"/>
      <c r="F17" s="19"/>
      <c r="G17" s="20"/>
      <c r="H17" s="195"/>
      <c r="I17" s="22"/>
      <c r="J17" s="142"/>
      <c r="K17" s="23"/>
      <c r="L17" s="114"/>
      <c r="M17" s="234"/>
      <c r="N17" s="193"/>
      <c r="O17" s="218"/>
      <c r="P17" s="196"/>
      <c r="Q17" s="114"/>
      <c r="R17" s="197"/>
      <c r="S17" s="26">
        <f>SUM(D17:R17)</f>
        <v>1212.5999999999999</v>
      </c>
    </row>
    <row r="18" spans="1:19" ht="16.05" customHeight="1" x14ac:dyDescent="0.3">
      <c r="A18" s="10">
        <f t="shared" si="0"/>
        <v>17</v>
      </c>
      <c r="B18" s="10" t="s">
        <v>166</v>
      </c>
      <c r="C18" s="47">
        <f>SUM(D18:R18)</f>
        <v>1071.5999999999999</v>
      </c>
      <c r="D18" s="17"/>
      <c r="E18" s="18"/>
      <c r="F18" s="19"/>
      <c r="G18" s="20"/>
      <c r="H18" s="195">
        <v>1071.5999999999999</v>
      </c>
      <c r="I18" s="22"/>
      <c r="J18" s="142"/>
      <c r="K18" s="23"/>
      <c r="L18" s="114"/>
      <c r="M18" s="196"/>
      <c r="N18" s="193"/>
      <c r="O18" s="218"/>
      <c r="P18" s="196"/>
      <c r="Q18" s="114"/>
      <c r="R18" s="197"/>
      <c r="S18" s="26">
        <f>SUM(D18:R18)</f>
        <v>1071.5999999999999</v>
      </c>
    </row>
    <row r="19" spans="1:19" ht="16.05" customHeight="1" x14ac:dyDescent="0.3">
      <c r="A19" s="10">
        <f t="shared" si="0"/>
        <v>18</v>
      </c>
      <c r="B19" s="10" t="s">
        <v>381</v>
      </c>
      <c r="C19" s="47">
        <f>SUM(D19:R19)</f>
        <v>981.36</v>
      </c>
      <c r="D19" s="17"/>
      <c r="E19" s="18"/>
      <c r="F19" s="19"/>
      <c r="G19" s="20"/>
      <c r="H19" s="195"/>
      <c r="I19" s="22"/>
      <c r="J19" s="142"/>
      <c r="K19" s="23"/>
      <c r="L19" s="114"/>
      <c r="M19" s="196"/>
      <c r="N19" s="193"/>
      <c r="O19" s="218">
        <v>981.36</v>
      </c>
      <c r="P19" s="196"/>
      <c r="Q19" s="114"/>
      <c r="R19" s="197"/>
      <c r="S19" s="26">
        <f>SUM(D19:R19)</f>
        <v>981.36</v>
      </c>
    </row>
    <row r="20" spans="1:19" ht="16.05" customHeight="1" x14ac:dyDescent="0.3">
      <c r="A20" s="10">
        <f t="shared" si="0"/>
        <v>19</v>
      </c>
      <c r="B20" s="10" t="s">
        <v>219</v>
      </c>
      <c r="C20" s="47">
        <f>SUM(D20:R20)</f>
        <v>960.68</v>
      </c>
      <c r="D20" s="17"/>
      <c r="E20" s="18"/>
      <c r="F20" s="19"/>
      <c r="G20" s="20"/>
      <c r="H20" s="195"/>
      <c r="I20" s="22"/>
      <c r="J20" s="142">
        <v>960.68</v>
      </c>
      <c r="K20" s="23"/>
      <c r="L20" s="114"/>
      <c r="M20" s="196"/>
      <c r="N20" s="193"/>
      <c r="O20" s="218"/>
      <c r="P20" s="196"/>
      <c r="Q20" s="114"/>
      <c r="R20" s="197"/>
      <c r="S20" s="26">
        <f>SUM(D20:R20)</f>
        <v>960.68</v>
      </c>
    </row>
    <row r="21" spans="1:19" ht="16.05" customHeight="1" x14ac:dyDescent="0.3">
      <c r="A21" s="10">
        <f t="shared" si="0"/>
        <v>20</v>
      </c>
      <c r="B21" s="10" t="s">
        <v>258</v>
      </c>
      <c r="C21" s="47">
        <f>SUM(D21:R21)</f>
        <v>903</v>
      </c>
      <c r="D21" s="29"/>
      <c r="E21" s="30"/>
      <c r="F21" s="31"/>
      <c r="G21" s="32"/>
      <c r="H21" s="347"/>
      <c r="I21" s="33"/>
      <c r="J21" s="154"/>
      <c r="K21" s="34">
        <v>903</v>
      </c>
      <c r="L21" s="348"/>
      <c r="M21" s="349"/>
      <c r="N21" s="350"/>
      <c r="O21" s="351"/>
      <c r="P21" s="349"/>
      <c r="Q21" s="348"/>
      <c r="R21" s="352"/>
      <c r="S21" s="26">
        <f>SUM(D21:R21)</f>
        <v>903</v>
      </c>
    </row>
    <row r="22" spans="1:19" ht="16.05" customHeight="1" x14ac:dyDescent="0.3">
      <c r="A22" s="10">
        <f t="shared" si="0"/>
        <v>21</v>
      </c>
      <c r="C22" s="47">
        <f t="shared" ref="C22:C35" si="1">SUM(D22:R22)</f>
        <v>0</v>
      </c>
      <c r="D22" s="17"/>
      <c r="E22" s="18"/>
      <c r="F22" s="19"/>
      <c r="G22" s="20"/>
      <c r="H22" s="195"/>
      <c r="I22" s="22"/>
      <c r="J22" s="142"/>
      <c r="K22" s="23"/>
      <c r="L22" s="114"/>
      <c r="M22" s="196"/>
      <c r="N22" s="193"/>
      <c r="O22" s="218"/>
      <c r="P22" s="196"/>
      <c r="Q22" s="114"/>
      <c r="R22" s="197"/>
      <c r="S22" s="26">
        <f t="shared" ref="S22:S33" si="2">SUM(D22:R22)</f>
        <v>0</v>
      </c>
    </row>
    <row r="23" spans="1:19" ht="16.05" customHeight="1" x14ac:dyDescent="0.3">
      <c r="A23" s="10">
        <f t="shared" si="0"/>
        <v>22</v>
      </c>
      <c r="C23" s="47">
        <f t="shared" si="1"/>
        <v>0</v>
      </c>
      <c r="D23" s="17"/>
      <c r="E23" s="18"/>
      <c r="F23" s="19"/>
      <c r="G23" s="20"/>
      <c r="H23" s="195"/>
      <c r="I23" s="22"/>
      <c r="J23" s="142"/>
      <c r="K23" s="23"/>
      <c r="L23" s="114"/>
      <c r="M23" s="196"/>
      <c r="N23" s="193"/>
      <c r="O23" s="218"/>
      <c r="P23" s="196"/>
      <c r="Q23" s="114"/>
      <c r="R23" s="197"/>
      <c r="S23" s="26">
        <f t="shared" si="2"/>
        <v>0</v>
      </c>
    </row>
    <row r="24" spans="1:19" ht="16.05" customHeight="1" x14ac:dyDescent="0.3">
      <c r="A24" s="10">
        <f t="shared" si="0"/>
        <v>23</v>
      </c>
      <c r="C24" s="47">
        <f t="shared" si="1"/>
        <v>0</v>
      </c>
      <c r="D24" s="17"/>
      <c r="E24" s="18"/>
      <c r="F24" s="19"/>
      <c r="G24" s="20"/>
      <c r="H24" s="195"/>
      <c r="I24" s="22"/>
      <c r="J24" s="142"/>
      <c r="K24" s="23"/>
      <c r="L24" s="114"/>
      <c r="M24" s="196"/>
      <c r="N24" s="193"/>
      <c r="O24" s="218"/>
      <c r="P24" s="196"/>
      <c r="Q24" s="114"/>
      <c r="R24" s="197"/>
      <c r="S24" s="26">
        <f t="shared" si="2"/>
        <v>0</v>
      </c>
    </row>
    <row r="25" spans="1:19" ht="16.05" customHeight="1" x14ac:dyDescent="0.3">
      <c r="A25" s="10">
        <f t="shared" si="0"/>
        <v>24</v>
      </c>
      <c r="C25" s="47">
        <f t="shared" si="1"/>
        <v>0</v>
      </c>
      <c r="D25" s="17"/>
      <c r="E25" s="18"/>
      <c r="F25" s="19"/>
      <c r="G25" s="20"/>
      <c r="H25" s="195"/>
      <c r="I25" s="22"/>
      <c r="J25" s="142"/>
      <c r="K25" s="23"/>
      <c r="L25" s="114"/>
      <c r="M25" s="196"/>
      <c r="N25" s="193"/>
      <c r="O25" s="218"/>
      <c r="P25" s="196"/>
      <c r="Q25" s="114"/>
      <c r="R25" s="197"/>
      <c r="S25" s="26">
        <f t="shared" si="2"/>
        <v>0</v>
      </c>
    </row>
    <row r="26" spans="1:19" ht="16.05" customHeight="1" x14ac:dyDescent="0.3">
      <c r="A26" s="10">
        <f t="shared" si="0"/>
        <v>25</v>
      </c>
      <c r="C26" s="47">
        <f t="shared" si="1"/>
        <v>0</v>
      </c>
      <c r="D26" s="17"/>
      <c r="E26" s="18"/>
      <c r="F26" s="19"/>
      <c r="G26" s="20"/>
      <c r="I26" s="22"/>
      <c r="J26" s="142"/>
      <c r="K26" s="23"/>
      <c r="L26" s="15"/>
      <c r="S26" s="26">
        <f t="shared" si="2"/>
        <v>0</v>
      </c>
    </row>
    <row r="27" spans="1:19" ht="16.05" customHeight="1" x14ac:dyDescent="0.3">
      <c r="A27" s="10"/>
      <c r="C27" s="47">
        <f t="shared" si="1"/>
        <v>0</v>
      </c>
      <c r="D27" s="17"/>
      <c r="E27" s="18"/>
      <c r="F27" s="19"/>
      <c r="G27" s="20"/>
      <c r="I27" s="22"/>
      <c r="J27" s="142"/>
      <c r="K27" s="23"/>
      <c r="L27" s="15"/>
      <c r="S27" s="26">
        <f t="shared" si="2"/>
        <v>0</v>
      </c>
    </row>
    <row r="28" spans="1:19" ht="16.05" customHeight="1" x14ac:dyDescent="0.3">
      <c r="A28" s="10"/>
      <c r="C28" s="47">
        <f t="shared" si="1"/>
        <v>0</v>
      </c>
      <c r="D28" s="64"/>
      <c r="E28" s="65"/>
      <c r="F28" s="66"/>
      <c r="G28" s="67"/>
      <c r="I28" s="68"/>
      <c r="J28" s="212"/>
      <c r="K28" s="69"/>
      <c r="S28" s="26">
        <f t="shared" si="2"/>
        <v>0</v>
      </c>
    </row>
    <row r="29" spans="1:19" ht="16.05" customHeight="1" x14ac:dyDescent="0.3">
      <c r="A29" s="10"/>
      <c r="C29" s="47">
        <f t="shared" si="1"/>
        <v>0</v>
      </c>
      <c r="D29" s="17"/>
      <c r="E29" s="18"/>
      <c r="F29" s="19"/>
      <c r="G29" s="20"/>
      <c r="I29" s="22"/>
      <c r="J29" s="142"/>
      <c r="K29" s="23"/>
      <c r="L29" s="24"/>
      <c r="S29" s="26">
        <f t="shared" si="2"/>
        <v>0</v>
      </c>
    </row>
    <row r="30" spans="1:19" ht="16.05" customHeight="1" x14ac:dyDescent="0.3">
      <c r="A30" s="10"/>
      <c r="C30" s="47">
        <f t="shared" si="1"/>
        <v>0</v>
      </c>
      <c r="D30" s="64"/>
      <c r="E30" s="65"/>
      <c r="F30" s="66"/>
      <c r="G30" s="67"/>
      <c r="I30" s="68"/>
      <c r="J30" s="212"/>
      <c r="K30" s="69"/>
      <c r="S30" s="26">
        <f t="shared" si="2"/>
        <v>0</v>
      </c>
    </row>
    <row r="31" spans="1:19" ht="16.05" customHeight="1" x14ac:dyDescent="0.3">
      <c r="A31" s="10"/>
      <c r="C31" s="47">
        <f t="shared" si="1"/>
        <v>0</v>
      </c>
      <c r="D31" s="64"/>
      <c r="E31" s="65"/>
      <c r="F31" s="66"/>
      <c r="G31" s="67"/>
      <c r="I31" s="68"/>
      <c r="J31" s="212"/>
      <c r="K31" s="69"/>
      <c r="S31" s="26">
        <f t="shared" si="2"/>
        <v>0</v>
      </c>
    </row>
    <row r="32" spans="1:19" ht="16.05" customHeight="1" x14ac:dyDescent="0.3">
      <c r="A32" s="10"/>
      <c r="C32" s="47">
        <f t="shared" si="1"/>
        <v>0</v>
      </c>
      <c r="D32" s="64"/>
      <c r="E32" s="65"/>
      <c r="F32" s="66"/>
      <c r="G32" s="67"/>
      <c r="I32" s="68"/>
      <c r="J32" s="212"/>
      <c r="K32" s="69"/>
      <c r="S32" s="26">
        <f t="shared" si="2"/>
        <v>0</v>
      </c>
    </row>
    <row r="33" spans="1:19" ht="16.05" customHeight="1" x14ac:dyDescent="0.3">
      <c r="A33" s="10"/>
      <c r="C33" s="47">
        <f t="shared" si="1"/>
        <v>0</v>
      </c>
      <c r="D33" s="64"/>
      <c r="E33" s="65"/>
      <c r="F33" s="66"/>
      <c r="G33" s="67"/>
      <c r="I33" s="68"/>
      <c r="J33" s="212"/>
      <c r="K33" s="69"/>
      <c r="S33" s="26">
        <f t="shared" si="2"/>
        <v>0</v>
      </c>
    </row>
    <row r="34" spans="1:19" ht="16.05" customHeight="1" x14ac:dyDescent="0.3">
      <c r="C34" s="47">
        <f t="shared" si="1"/>
        <v>0</v>
      </c>
      <c r="D34" s="64"/>
      <c r="E34" s="65"/>
      <c r="F34" s="66"/>
      <c r="G34" s="67"/>
      <c r="I34" s="68"/>
      <c r="J34" s="212"/>
      <c r="K34" s="69"/>
      <c r="S34" s="26">
        <f t="shared" ref="S34:S52" si="3">SUM(D34:R34)</f>
        <v>0</v>
      </c>
    </row>
    <row r="35" spans="1:19" ht="16.05" customHeight="1" x14ac:dyDescent="0.3">
      <c r="C35" s="47">
        <f t="shared" si="1"/>
        <v>0</v>
      </c>
      <c r="D35" s="64"/>
      <c r="E35" s="65"/>
      <c r="F35" s="66"/>
      <c r="G35" s="67"/>
      <c r="I35" s="68"/>
      <c r="J35" s="212"/>
      <c r="K35" s="69"/>
      <c r="S35" s="26">
        <f t="shared" si="3"/>
        <v>0</v>
      </c>
    </row>
    <row r="36" spans="1:19" ht="16.05" customHeight="1" x14ac:dyDescent="0.3">
      <c r="S36" s="26">
        <f t="shared" si="3"/>
        <v>0</v>
      </c>
    </row>
    <row r="37" spans="1:19" ht="16.05" customHeight="1" x14ac:dyDescent="0.3">
      <c r="S37" s="26">
        <f t="shared" si="3"/>
        <v>0</v>
      </c>
    </row>
    <row r="38" spans="1:19" ht="16.05" customHeight="1" x14ac:dyDescent="0.3">
      <c r="S38" s="26">
        <f t="shared" si="3"/>
        <v>0</v>
      </c>
    </row>
    <row r="39" spans="1:19" ht="16.05" customHeight="1" x14ac:dyDescent="0.3">
      <c r="S39" s="26">
        <f t="shared" si="3"/>
        <v>0</v>
      </c>
    </row>
    <row r="40" spans="1:19" ht="16.05" customHeight="1" x14ac:dyDescent="0.3">
      <c r="S40" s="26">
        <f t="shared" si="3"/>
        <v>0</v>
      </c>
    </row>
    <row r="41" spans="1:19" ht="16.05" customHeight="1" x14ac:dyDescent="0.3">
      <c r="C41" s="186"/>
      <c r="S41" s="26">
        <f t="shared" si="3"/>
        <v>0</v>
      </c>
    </row>
    <row r="42" spans="1:19" ht="16.05" customHeight="1" x14ac:dyDescent="0.3">
      <c r="C42" s="186"/>
      <c r="S42" s="26">
        <f t="shared" si="3"/>
        <v>0</v>
      </c>
    </row>
    <row r="43" spans="1:19" ht="16.05" customHeight="1" x14ac:dyDescent="0.3">
      <c r="C43" s="186"/>
      <c r="S43" s="26">
        <f t="shared" si="3"/>
        <v>0</v>
      </c>
    </row>
    <row r="44" spans="1:19" ht="16.05" customHeight="1" x14ac:dyDescent="0.3">
      <c r="C44" s="186"/>
      <c r="S44" s="26">
        <f t="shared" si="3"/>
        <v>0</v>
      </c>
    </row>
    <row r="45" spans="1:19" ht="16.05" customHeight="1" x14ac:dyDescent="0.3">
      <c r="S45" s="26">
        <f t="shared" si="3"/>
        <v>0</v>
      </c>
    </row>
    <row r="46" spans="1:19" ht="16.05" customHeight="1" x14ac:dyDescent="0.3">
      <c r="C46" s="186"/>
      <c r="S46" s="26">
        <f t="shared" si="3"/>
        <v>0</v>
      </c>
    </row>
    <row r="47" spans="1:19" ht="16.05" customHeight="1" x14ac:dyDescent="0.3">
      <c r="C47" s="186"/>
      <c r="S47" s="26">
        <f t="shared" si="3"/>
        <v>0</v>
      </c>
    </row>
    <row r="48" spans="1:19" ht="16.05" customHeight="1" x14ac:dyDescent="0.3">
      <c r="C48" s="186"/>
      <c r="S48" s="26">
        <f t="shared" si="3"/>
        <v>0</v>
      </c>
    </row>
    <row r="49" spans="2:19" ht="16.05" customHeight="1" x14ac:dyDescent="0.3">
      <c r="B49" s="76"/>
      <c r="C49" s="188"/>
      <c r="S49" s="26">
        <f t="shared" si="3"/>
        <v>0</v>
      </c>
    </row>
    <row r="50" spans="2:19" ht="16.05" customHeight="1" x14ac:dyDescent="0.3">
      <c r="C50" s="186"/>
      <c r="S50" s="26">
        <f t="shared" si="3"/>
        <v>0</v>
      </c>
    </row>
    <row r="51" spans="2:19" ht="16.05" customHeight="1" x14ac:dyDescent="0.3">
      <c r="S51" s="26">
        <f t="shared" si="3"/>
        <v>0</v>
      </c>
    </row>
    <row r="52" spans="2:19" ht="16.05" customHeight="1" x14ac:dyDescent="0.3">
      <c r="C52" s="186"/>
      <c r="S52" s="26">
        <f t="shared" si="3"/>
        <v>0</v>
      </c>
    </row>
    <row r="53" spans="2:19" ht="19.95" customHeight="1" x14ac:dyDescent="0.3"/>
    <row r="54" spans="2:19" x14ac:dyDescent="0.3">
      <c r="C54" s="186"/>
    </row>
  </sheetData>
  <sortState xmlns:xlrd2="http://schemas.microsoft.com/office/spreadsheetml/2017/richdata2" ref="B2:S21">
    <sortCondition descending="1" ref="S2:S21"/>
  </sortState>
  <pageMargins left="0.7" right="0.7" top="0.75" bottom="0.75" header="0.3" footer="0.3"/>
  <pageSetup scale="4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Z61"/>
  <sheetViews>
    <sheetView view="pageBreakPreview" zoomScale="80" zoomScaleNormal="75" zoomScaleSheetLayoutView="80" workbookViewId="0"/>
  </sheetViews>
  <sheetFormatPr defaultColWidth="9.109375" defaultRowHeight="15.6" x14ac:dyDescent="0.3"/>
  <cols>
    <col min="1" max="1" width="4.77734375" style="10" customWidth="1"/>
    <col min="2" max="2" width="21.5546875" style="311" customWidth="1"/>
    <col min="3" max="3" width="14.33203125" style="186" customWidth="1"/>
    <col min="4" max="4" width="12.77734375" style="87" customWidth="1"/>
    <col min="5" max="5" width="12.77734375" style="38" customWidth="1"/>
    <col min="6" max="6" width="12.77734375" style="79" customWidth="1"/>
    <col min="7" max="7" width="12.77734375" style="39" customWidth="1"/>
    <col min="8" max="8" width="12.77734375" style="40" customWidth="1"/>
    <col min="9" max="9" width="12.77734375" style="88" customWidth="1"/>
    <col min="10" max="10" width="12.77734375" style="215" customWidth="1"/>
    <col min="11" max="11" width="12.77734375" style="81" customWidth="1"/>
    <col min="12" max="12" width="12.77734375" style="41" customWidth="1"/>
    <col min="13" max="13" width="12.77734375" style="42" customWidth="1"/>
    <col min="14" max="14" width="12.77734375" style="90" customWidth="1"/>
    <col min="15" max="15" width="12.77734375" style="221" customWidth="1"/>
    <col min="16" max="16" width="12.77734375" style="91" customWidth="1"/>
    <col min="17" max="17" width="12.77734375" style="92" customWidth="1"/>
    <col min="18" max="18" width="12.77734375" style="93" customWidth="1"/>
    <col min="19" max="19" width="14.5546875" style="94" bestFit="1" customWidth="1"/>
    <col min="20" max="20" width="9.109375" style="28" customWidth="1"/>
    <col min="21" max="21" width="21" style="28" customWidth="1"/>
    <col min="22" max="22" width="7.6640625" style="28" customWidth="1"/>
    <col min="23" max="23" width="5.88671875" style="28" customWidth="1"/>
    <col min="24" max="24" width="6.109375" style="28" customWidth="1"/>
    <col min="25" max="16384" width="9.109375" style="28"/>
  </cols>
  <sheetData>
    <row r="1" spans="1:26" ht="90" customHeight="1" x14ac:dyDescent="0.3">
      <c r="A1" s="10" t="s">
        <v>12</v>
      </c>
      <c r="B1" s="308" t="s">
        <v>28</v>
      </c>
      <c r="C1" s="286" t="s">
        <v>11</v>
      </c>
      <c r="D1" s="236" t="s">
        <v>23</v>
      </c>
      <c r="E1" s="237" t="s">
        <v>24</v>
      </c>
      <c r="F1" s="238" t="s">
        <v>25</v>
      </c>
      <c r="G1" s="239" t="s">
        <v>26</v>
      </c>
      <c r="H1" s="62" t="s">
        <v>165</v>
      </c>
      <c r="I1" s="240" t="s">
        <v>197</v>
      </c>
      <c r="J1" s="211" t="s">
        <v>217</v>
      </c>
      <c r="K1" s="241" t="s">
        <v>256</v>
      </c>
      <c r="L1" s="242" t="s">
        <v>7</v>
      </c>
      <c r="M1" s="243" t="s">
        <v>8</v>
      </c>
      <c r="N1" s="244" t="s">
        <v>328</v>
      </c>
      <c r="O1" s="217" t="s">
        <v>10</v>
      </c>
      <c r="P1" s="245" t="s">
        <v>380</v>
      </c>
      <c r="Q1" s="58" t="s">
        <v>376</v>
      </c>
      <c r="R1" s="246" t="s">
        <v>377</v>
      </c>
      <c r="S1" s="285" t="s">
        <v>11</v>
      </c>
      <c r="U1" s="95"/>
      <c r="V1" s="95"/>
      <c r="W1" s="95"/>
      <c r="X1" s="95"/>
      <c r="Y1" s="294"/>
      <c r="Z1" s="95"/>
    </row>
    <row r="2" spans="1:26" ht="16.05" customHeight="1" x14ac:dyDescent="0.3">
      <c r="A2" s="10">
        <v>1</v>
      </c>
      <c r="B2" s="310" t="s">
        <v>315</v>
      </c>
      <c r="C2" s="47">
        <f>SUM(D2:R2)</f>
        <v>12283.2</v>
      </c>
      <c r="D2" s="37">
        <v>1428.8</v>
      </c>
      <c r="E2" s="48">
        <v>874.2</v>
      </c>
      <c r="F2" s="204">
        <v>981.36</v>
      </c>
      <c r="G2" s="108">
        <v>532.98</v>
      </c>
      <c r="H2" s="109">
        <v>1049.04</v>
      </c>
      <c r="I2" s="86">
        <v>834.72</v>
      </c>
      <c r="J2" s="142">
        <v>1271.82</v>
      </c>
      <c r="K2" s="138"/>
      <c r="L2" s="110"/>
      <c r="M2" s="111">
        <v>2823.1</v>
      </c>
      <c r="N2" s="112">
        <v>1587.6</v>
      </c>
      <c r="O2" s="218"/>
      <c r="P2" s="163">
        <v>899.58</v>
      </c>
      <c r="Q2" s="114"/>
      <c r="R2" s="140"/>
      <c r="S2" s="84">
        <f>SUM(D2:R2)</f>
        <v>12283.2</v>
      </c>
      <c r="U2" s="95"/>
      <c r="V2" s="95"/>
      <c r="W2" s="95"/>
      <c r="X2" s="95"/>
      <c r="Y2" s="294"/>
      <c r="Z2" s="95"/>
    </row>
    <row r="3" spans="1:26" ht="16.05" customHeight="1" x14ac:dyDescent="0.3">
      <c r="A3" s="10">
        <v>2</v>
      </c>
      <c r="B3" s="310" t="s">
        <v>58</v>
      </c>
      <c r="C3" s="47">
        <f>SUM(D3:R3)</f>
        <v>6504.329999999999</v>
      </c>
      <c r="D3" s="37">
        <v>1643.12</v>
      </c>
      <c r="E3" s="48">
        <v>1165.5999999999999</v>
      </c>
      <c r="F3" s="204"/>
      <c r="G3" s="108">
        <v>1273.23</v>
      </c>
      <c r="H3" s="109">
        <v>541.44000000000005</v>
      </c>
      <c r="I3" s="86"/>
      <c r="J3" s="142">
        <v>385.4</v>
      </c>
      <c r="K3" s="138"/>
      <c r="L3" s="110"/>
      <c r="M3" s="111"/>
      <c r="N3" s="112"/>
      <c r="O3" s="218"/>
      <c r="P3" s="163"/>
      <c r="Q3" s="114">
        <v>1495.54</v>
      </c>
      <c r="R3" s="140"/>
      <c r="S3" s="84">
        <f>SUM(D3:R3)</f>
        <v>6504.329999999999</v>
      </c>
      <c r="U3" s="95"/>
      <c r="V3" s="95"/>
      <c r="W3" s="95"/>
      <c r="X3" s="95"/>
      <c r="Y3" s="294"/>
      <c r="Z3" s="95"/>
    </row>
    <row r="4" spans="1:26" ht="16.05" customHeight="1" x14ac:dyDescent="0.3">
      <c r="A4" s="10">
        <v>3</v>
      </c>
      <c r="B4" s="11" t="s">
        <v>314</v>
      </c>
      <c r="C4" s="47">
        <f>SUM(D4:R4)</f>
        <v>5227.04</v>
      </c>
      <c r="D4" s="37"/>
      <c r="E4" s="48"/>
      <c r="F4" s="204"/>
      <c r="G4" s="108"/>
      <c r="H4" s="109"/>
      <c r="I4" s="86"/>
      <c r="J4" s="142"/>
      <c r="K4" s="138"/>
      <c r="L4" s="110"/>
      <c r="M4" s="111">
        <v>2279.1999999999998</v>
      </c>
      <c r="N4" s="112"/>
      <c r="O4" s="218">
        <v>1974</v>
      </c>
      <c r="P4" s="163"/>
      <c r="Q4" s="114">
        <v>973.84</v>
      </c>
      <c r="R4" s="140"/>
      <c r="S4" s="84">
        <f>SUM(D4:R4)</f>
        <v>5227.04</v>
      </c>
      <c r="U4" s="95"/>
      <c r="V4" s="299"/>
      <c r="W4" s="300"/>
      <c r="X4" s="295"/>
      <c r="Y4" s="292"/>
      <c r="Z4" s="95"/>
    </row>
    <row r="5" spans="1:26" ht="16.05" customHeight="1" x14ac:dyDescent="0.3">
      <c r="A5" s="10">
        <f t="shared" ref="A5:A61" si="0">SUM(A4+1)</f>
        <v>4</v>
      </c>
      <c r="B5" s="310" t="s">
        <v>335</v>
      </c>
      <c r="C5" s="47">
        <f>SUM(D5:R5)</f>
        <v>4418.7199999999993</v>
      </c>
      <c r="D5" s="37">
        <v>1000.16</v>
      </c>
      <c r="E5" s="48"/>
      <c r="F5" s="204"/>
      <c r="G5" s="108"/>
      <c r="H5" s="109"/>
      <c r="I5" s="86"/>
      <c r="J5" s="142">
        <v>1271.82</v>
      </c>
      <c r="K5" s="138"/>
      <c r="L5" s="110">
        <v>1063.1400000000001</v>
      </c>
      <c r="M5" s="111"/>
      <c r="N5" s="112">
        <v>1083.5999999999999</v>
      </c>
      <c r="O5" s="218"/>
      <c r="P5" s="163"/>
      <c r="Q5" s="114"/>
      <c r="R5" s="140"/>
      <c r="S5" s="84">
        <f>SUM(D5:R5)</f>
        <v>4418.7199999999993</v>
      </c>
      <c r="U5" s="95"/>
      <c r="V5" s="299"/>
      <c r="W5" s="300"/>
      <c r="X5" s="295"/>
      <c r="Y5" s="292"/>
      <c r="Z5" s="95"/>
    </row>
    <row r="6" spans="1:26" ht="16.05" customHeight="1" x14ac:dyDescent="0.3">
      <c r="A6" s="10">
        <f t="shared" si="0"/>
        <v>5</v>
      </c>
      <c r="B6" s="298" t="s">
        <v>221</v>
      </c>
      <c r="C6" s="47">
        <f>SUM(D6:R6)</f>
        <v>4100.28</v>
      </c>
      <c r="D6" s="37"/>
      <c r="E6" s="48"/>
      <c r="F6" s="204"/>
      <c r="G6" s="108"/>
      <c r="H6" s="109">
        <v>1049.04</v>
      </c>
      <c r="I6" s="86">
        <v>1008.62</v>
      </c>
      <c r="J6" s="142">
        <v>2042.62</v>
      </c>
      <c r="K6" s="138"/>
      <c r="L6" s="110"/>
      <c r="M6" s="111"/>
      <c r="N6" s="112"/>
      <c r="O6" s="218"/>
      <c r="P6" s="163"/>
      <c r="Q6" s="114"/>
      <c r="R6" s="140"/>
      <c r="S6" s="84">
        <f>SUM(D6:R6)</f>
        <v>4100.28</v>
      </c>
      <c r="U6" s="299"/>
      <c r="V6" s="295"/>
      <c r="W6" s="300"/>
      <c r="X6" s="292"/>
      <c r="Y6" s="292"/>
      <c r="Z6" s="95"/>
    </row>
    <row r="7" spans="1:26" ht="16.05" customHeight="1" x14ac:dyDescent="0.3">
      <c r="A7" s="10">
        <f t="shared" si="0"/>
        <v>6</v>
      </c>
      <c r="B7" s="310" t="s">
        <v>222</v>
      </c>
      <c r="C7" s="47">
        <f>SUM(D7:R7)</f>
        <v>3608.66</v>
      </c>
      <c r="D7" s="37">
        <v>357.2</v>
      </c>
      <c r="E7" s="48">
        <v>582.79999999999995</v>
      </c>
      <c r="F7" s="204"/>
      <c r="G7" s="108"/>
      <c r="H7" s="109"/>
      <c r="I7" s="86"/>
      <c r="J7" s="142">
        <v>2042.62</v>
      </c>
      <c r="K7" s="138"/>
      <c r="L7" s="110"/>
      <c r="M7" s="111"/>
      <c r="N7" s="112"/>
      <c r="O7" s="218"/>
      <c r="P7" s="163"/>
      <c r="Q7" s="114">
        <v>626.04</v>
      </c>
      <c r="R7" s="140"/>
      <c r="S7" s="84">
        <f>SUM(D7:R7)</f>
        <v>3608.66</v>
      </c>
      <c r="U7" s="299"/>
      <c r="V7" s="295"/>
      <c r="W7" s="300"/>
      <c r="X7" s="292"/>
      <c r="Y7" s="292"/>
      <c r="Z7" s="95"/>
    </row>
    <row r="8" spans="1:26" ht="16.05" customHeight="1" x14ac:dyDescent="0.3">
      <c r="A8" s="10">
        <f t="shared" si="0"/>
        <v>7</v>
      </c>
      <c r="B8" s="310" t="s">
        <v>145</v>
      </c>
      <c r="C8" s="47">
        <f>SUM(D8:R8)</f>
        <v>3101.06</v>
      </c>
      <c r="D8" s="37">
        <v>571.52</v>
      </c>
      <c r="E8" s="48"/>
      <c r="F8" s="204">
        <v>812.16</v>
      </c>
      <c r="G8" s="108">
        <v>1717.38</v>
      </c>
      <c r="H8" s="109"/>
      <c r="I8" s="86"/>
      <c r="J8" s="142"/>
      <c r="K8" s="138"/>
      <c r="L8" s="110"/>
      <c r="M8" s="111"/>
      <c r="N8" s="112"/>
      <c r="O8" s="218"/>
      <c r="P8" s="163"/>
      <c r="Q8" s="114"/>
      <c r="R8" s="140"/>
      <c r="S8" s="84">
        <f>SUM(D8:R8)</f>
        <v>3101.06</v>
      </c>
      <c r="U8" s="299"/>
      <c r="V8" s="295"/>
      <c r="W8" s="295"/>
      <c r="X8" s="292"/>
      <c r="Y8" s="292"/>
      <c r="Z8" s="95"/>
    </row>
    <row r="9" spans="1:26" ht="16.05" customHeight="1" x14ac:dyDescent="0.3">
      <c r="A9" s="10">
        <f t="shared" si="0"/>
        <v>8</v>
      </c>
      <c r="B9" s="298" t="s">
        <v>187</v>
      </c>
      <c r="C9" s="47">
        <f>SUM(D9:R9)</f>
        <v>2892.24</v>
      </c>
      <c r="D9" s="37"/>
      <c r="E9" s="48"/>
      <c r="F9" s="204"/>
      <c r="G9" s="108"/>
      <c r="H9" s="109">
        <v>1556.64</v>
      </c>
      <c r="I9" s="86"/>
      <c r="J9" s="142"/>
      <c r="K9" s="138"/>
      <c r="L9" s="110"/>
      <c r="M9" s="111"/>
      <c r="N9" s="112">
        <v>1335.6</v>
      </c>
      <c r="O9" s="218"/>
      <c r="P9" s="163"/>
      <c r="Q9" s="114"/>
      <c r="R9" s="140"/>
      <c r="S9" s="84">
        <f>SUM(D9:R9)</f>
        <v>2892.24</v>
      </c>
      <c r="U9" s="299"/>
      <c r="V9" s="295"/>
      <c r="W9" s="295"/>
      <c r="X9" s="292"/>
      <c r="Y9" s="292"/>
      <c r="Z9" s="95"/>
    </row>
    <row r="10" spans="1:26" ht="16.05" customHeight="1" x14ac:dyDescent="0.3">
      <c r="A10" s="10">
        <f t="shared" si="0"/>
        <v>9</v>
      </c>
      <c r="B10" s="11" t="s">
        <v>313</v>
      </c>
      <c r="C10" s="47">
        <f>SUM(D10:R10)</f>
        <v>2719.5</v>
      </c>
      <c r="D10" s="37"/>
      <c r="E10" s="48"/>
      <c r="F10" s="204"/>
      <c r="G10" s="108"/>
      <c r="H10" s="109"/>
      <c r="I10" s="86"/>
      <c r="J10" s="142"/>
      <c r="K10" s="138"/>
      <c r="L10" s="110"/>
      <c r="M10" s="111">
        <v>2719.5</v>
      </c>
      <c r="N10" s="112"/>
      <c r="O10" s="218"/>
      <c r="P10" s="163"/>
      <c r="Q10" s="114"/>
      <c r="R10" s="140"/>
      <c r="S10" s="84">
        <f>SUM(D10:R10)</f>
        <v>2719.5</v>
      </c>
      <c r="U10" s="299"/>
      <c r="V10" s="295"/>
      <c r="W10" s="295"/>
      <c r="X10" s="292"/>
      <c r="Y10" s="292"/>
      <c r="Z10" s="95"/>
    </row>
    <row r="11" spans="1:26" ht="16.05" customHeight="1" x14ac:dyDescent="0.3">
      <c r="A11" s="10">
        <f t="shared" si="0"/>
        <v>10</v>
      </c>
      <c r="B11" s="298" t="s">
        <v>400</v>
      </c>
      <c r="C11" s="47">
        <f>SUM(D11:R11)</f>
        <v>2690.64</v>
      </c>
      <c r="D11" s="37"/>
      <c r="E11" s="48"/>
      <c r="F11" s="204"/>
      <c r="G11" s="108"/>
      <c r="H11" s="109"/>
      <c r="I11" s="86"/>
      <c r="J11" s="142"/>
      <c r="K11" s="138"/>
      <c r="L11" s="110"/>
      <c r="M11" s="111">
        <v>673.4</v>
      </c>
      <c r="N11" s="112"/>
      <c r="O11" s="218"/>
      <c r="P11" s="163"/>
      <c r="Q11" s="114">
        <v>2017.24</v>
      </c>
      <c r="R11" s="140"/>
      <c r="S11" s="84">
        <f>SUM(D11:R11)</f>
        <v>2690.64</v>
      </c>
      <c r="U11" s="299"/>
      <c r="V11" s="295"/>
      <c r="W11" s="295"/>
      <c r="X11" s="292"/>
      <c r="Y11" s="95"/>
      <c r="Z11" s="95"/>
    </row>
    <row r="12" spans="1:26" ht="16.05" customHeight="1" x14ac:dyDescent="0.3">
      <c r="A12" s="10">
        <f t="shared" si="0"/>
        <v>11</v>
      </c>
      <c r="B12" s="11" t="s">
        <v>204</v>
      </c>
      <c r="C12" s="47">
        <f>SUM(D12:R12)</f>
        <v>2577.42</v>
      </c>
      <c r="D12" s="37"/>
      <c r="E12" s="48"/>
      <c r="F12" s="204"/>
      <c r="G12" s="108"/>
      <c r="H12" s="109"/>
      <c r="I12" s="86">
        <v>660.82</v>
      </c>
      <c r="J12" s="142"/>
      <c r="K12" s="138"/>
      <c r="L12" s="110"/>
      <c r="M12" s="111">
        <v>1916.6</v>
      </c>
      <c r="N12" s="112"/>
      <c r="O12" s="218"/>
      <c r="P12" s="163"/>
      <c r="Q12" s="114"/>
      <c r="R12" s="140"/>
      <c r="S12" s="84">
        <f>SUM(D12:R12)</f>
        <v>2577.42</v>
      </c>
      <c r="U12" s="95"/>
      <c r="V12" s="95"/>
      <c r="W12" s="95"/>
      <c r="X12" s="95"/>
      <c r="Y12" s="95"/>
      <c r="Z12" s="95"/>
    </row>
    <row r="13" spans="1:26" ht="16.05" customHeight="1" x14ac:dyDescent="0.35">
      <c r="A13" s="10">
        <f t="shared" si="0"/>
        <v>12</v>
      </c>
      <c r="B13" s="309" t="s">
        <v>55</v>
      </c>
      <c r="C13" s="47">
        <f>SUM(D13:R13)</f>
        <v>2487.71</v>
      </c>
      <c r="D13" s="37">
        <v>1214.48</v>
      </c>
      <c r="E13" s="48"/>
      <c r="F13" s="204"/>
      <c r="G13" s="108">
        <v>1273.23</v>
      </c>
      <c r="H13" s="109"/>
      <c r="I13" s="86"/>
      <c r="J13" s="142"/>
      <c r="K13" s="138"/>
      <c r="L13" s="110"/>
      <c r="M13" s="111"/>
      <c r="N13" s="112"/>
      <c r="O13" s="218"/>
      <c r="P13" s="163"/>
      <c r="Q13" s="114"/>
      <c r="R13" s="140"/>
      <c r="S13" s="84">
        <f>SUM(D13:R13)</f>
        <v>2487.71</v>
      </c>
      <c r="U13" s="95"/>
      <c r="V13" s="301"/>
      <c r="W13" s="301"/>
      <c r="X13" s="95"/>
      <c r="Y13" s="294"/>
      <c r="Z13" s="95"/>
    </row>
    <row r="14" spans="1:26" ht="16.05" customHeight="1" x14ac:dyDescent="0.35">
      <c r="A14" s="10">
        <f t="shared" si="0"/>
        <v>13</v>
      </c>
      <c r="B14" s="11" t="s">
        <v>293</v>
      </c>
      <c r="C14" s="47">
        <f>SUM(D14:R14)</f>
        <v>1895.27</v>
      </c>
      <c r="D14" s="37"/>
      <c r="E14" s="48"/>
      <c r="F14" s="204"/>
      <c r="G14" s="108"/>
      <c r="H14" s="109"/>
      <c r="I14" s="86"/>
      <c r="J14" s="142"/>
      <c r="K14" s="138"/>
      <c r="L14" s="110">
        <v>788.19</v>
      </c>
      <c r="M14" s="111">
        <v>362.6</v>
      </c>
      <c r="N14" s="112"/>
      <c r="O14" s="218"/>
      <c r="P14" s="163">
        <v>744.48</v>
      </c>
      <c r="Q14" s="114"/>
      <c r="R14" s="140"/>
      <c r="S14" s="84">
        <f>SUM(D14:R14)</f>
        <v>1895.27</v>
      </c>
      <c r="U14" s="95"/>
      <c r="V14" s="301"/>
      <c r="W14" s="301"/>
      <c r="X14" s="95"/>
      <c r="Y14" s="95"/>
      <c r="Z14" s="95"/>
    </row>
    <row r="15" spans="1:26" ht="16.05" customHeight="1" x14ac:dyDescent="0.35">
      <c r="A15" s="10">
        <f t="shared" si="0"/>
        <v>14</v>
      </c>
      <c r="B15" s="311" t="s">
        <v>146</v>
      </c>
      <c r="C15" s="47">
        <f>SUM(D15:R15)</f>
        <v>1878.12</v>
      </c>
      <c r="D15" s="37"/>
      <c r="E15" s="48"/>
      <c r="F15" s="204"/>
      <c r="G15" s="108">
        <v>829.08</v>
      </c>
      <c r="H15" s="109">
        <v>1049.04</v>
      </c>
      <c r="I15" s="86"/>
      <c r="J15" s="142"/>
      <c r="K15" s="138"/>
      <c r="L15" s="110"/>
      <c r="M15" s="111"/>
      <c r="N15" s="112"/>
      <c r="O15" s="218"/>
      <c r="P15" s="163"/>
      <c r="Q15" s="114"/>
      <c r="R15" s="140"/>
      <c r="S15" s="84">
        <f>SUM(D15:R15)</f>
        <v>1878.12</v>
      </c>
      <c r="U15" s="95"/>
      <c r="V15" s="301"/>
      <c r="W15" s="301"/>
      <c r="X15" s="95"/>
      <c r="Y15" s="95"/>
      <c r="Z15" s="95"/>
    </row>
    <row r="16" spans="1:26" ht="16.05" customHeight="1" x14ac:dyDescent="0.35">
      <c r="A16" s="10">
        <f t="shared" si="0"/>
        <v>15</v>
      </c>
      <c r="B16" s="311" t="s">
        <v>147</v>
      </c>
      <c r="C16" s="47">
        <f>SUM(D16:R16)</f>
        <v>1748.7199999999998</v>
      </c>
      <c r="D16" s="37"/>
      <c r="E16" s="48"/>
      <c r="F16" s="204"/>
      <c r="G16" s="108">
        <v>296.10000000000002</v>
      </c>
      <c r="H16" s="109"/>
      <c r="I16" s="86">
        <v>313.02</v>
      </c>
      <c r="J16" s="142"/>
      <c r="K16" s="138"/>
      <c r="L16" s="110"/>
      <c r="M16" s="111">
        <v>1139.5999999999999</v>
      </c>
      <c r="N16" s="112"/>
      <c r="O16" s="218"/>
      <c r="P16" s="163"/>
      <c r="Q16" s="114"/>
      <c r="R16" s="140"/>
      <c r="S16" s="84">
        <f>SUM(D16:R16)</f>
        <v>1748.7199999999998</v>
      </c>
      <c r="U16" s="95"/>
      <c r="V16" s="301"/>
      <c r="W16" s="301"/>
      <c r="X16" s="95"/>
      <c r="Y16" s="95"/>
      <c r="Z16" s="95"/>
    </row>
    <row r="17" spans="1:26" ht="16.05" customHeight="1" x14ac:dyDescent="0.3">
      <c r="A17" s="10">
        <f t="shared" si="0"/>
        <v>16</v>
      </c>
      <c r="B17" s="298" t="s">
        <v>425</v>
      </c>
      <c r="C17" s="47">
        <f>SUM(D17:R17)</f>
        <v>1581.08</v>
      </c>
      <c r="D17" s="37"/>
      <c r="E17" s="48"/>
      <c r="F17" s="204"/>
      <c r="G17" s="108"/>
      <c r="H17" s="109"/>
      <c r="I17" s="86"/>
      <c r="J17" s="142"/>
      <c r="K17" s="138"/>
      <c r="L17" s="110"/>
      <c r="M17" s="111"/>
      <c r="N17" s="112"/>
      <c r="O17" s="218"/>
      <c r="P17" s="163"/>
      <c r="Q17" s="114"/>
      <c r="R17" s="140">
        <v>1581.08</v>
      </c>
      <c r="S17" s="84">
        <f>SUM(D17:R17)</f>
        <v>1581.08</v>
      </c>
      <c r="U17" s="95"/>
      <c r="V17" s="95"/>
      <c r="W17" s="95"/>
      <c r="X17" s="95"/>
      <c r="Y17" s="95"/>
      <c r="Z17" s="95"/>
    </row>
    <row r="18" spans="1:26" ht="16.05" customHeight="1" x14ac:dyDescent="0.4">
      <c r="A18" s="10">
        <f t="shared" si="0"/>
        <v>17</v>
      </c>
      <c r="B18" s="11" t="s">
        <v>401</v>
      </c>
      <c r="C18" s="47">
        <f>SUM(D18:R18)</f>
        <v>1495.54</v>
      </c>
      <c r="D18" s="37"/>
      <c r="E18" s="48"/>
      <c r="F18" s="204"/>
      <c r="G18" s="108"/>
      <c r="H18" s="109"/>
      <c r="I18" s="86"/>
      <c r="J18" s="142"/>
      <c r="K18" s="138"/>
      <c r="L18" s="110"/>
      <c r="M18" s="111"/>
      <c r="N18" s="112"/>
      <c r="O18" s="218"/>
      <c r="P18" s="163"/>
      <c r="Q18" s="114">
        <v>1495.54</v>
      </c>
      <c r="R18" s="140"/>
      <c r="S18" s="84">
        <f>SUM(D18:R18)</f>
        <v>1495.54</v>
      </c>
      <c r="U18" s="323"/>
      <c r="V18" s="95"/>
      <c r="W18" s="95"/>
      <c r="X18" s="95"/>
      <c r="Y18" s="95"/>
      <c r="Z18" s="95"/>
    </row>
    <row r="19" spans="1:26" ht="16.05" customHeight="1" x14ac:dyDescent="0.4">
      <c r="A19" s="10">
        <f t="shared" si="0"/>
        <v>18</v>
      </c>
      <c r="B19" s="11" t="s">
        <v>188</v>
      </c>
      <c r="C19" s="47">
        <f>SUM(D19:R19)</f>
        <v>1049.04</v>
      </c>
      <c r="D19" s="37"/>
      <c r="E19" s="48"/>
      <c r="F19" s="204"/>
      <c r="G19" s="108"/>
      <c r="H19" s="109">
        <v>1049.04</v>
      </c>
      <c r="I19" s="86"/>
      <c r="J19" s="142"/>
      <c r="K19" s="138"/>
      <c r="L19" s="110"/>
      <c r="M19" s="111"/>
      <c r="N19" s="112"/>
      <c r="O19" s="218"/>
      <c r="P19" s="163"/>
      <c r="Q19" s="114"/>
      <c r="R19" s="140"/>
      <c r="S19" s="84">
        <f>SUM(D19:R19)</f>
        <v>1049.04</v>
      </c>
      <c r="U19" s="224"/>
    </row>
    <row r="20" spans="1:26" ht="16.05" customHeight="1" x14ac:dyDescent="0.4">
      <c r="A20" s="10">
        <f t="shared" si="0"/>
        <v>19</v>
      </c>
      <c r="B20" s="11" t="s">
        <v>316</v>
      </c>
      <c r="C20" s="47">
        <f>SUM(D20:R20)</f>
        <v>906.5</v>
      </c>
      <c r="D20" s="37"/>
      <c r="E20" s="48"/>
      <c r="F20" s="204"/>
      <c r="G20" s="108"/>
      <c r="H20" s="109"/>
      <c r="I20" s="86"/>
      <c r="J20" s="142"/>
      <c r="K20" s="138"/>
      <c r="L20" s="110"/>
      <c r="M20" s="111">
        <v>906.5</v>
      </c>
      <c r="N20" s="112"/>
      <c r="O20" s="218"/>
      <c r="P20" s="163"/>
      <c r="Q20" s="114"/>
      <c r="R20" s="140"/>
      <c r="S20" s="84">
        <f>SUM(D20:R20)</f>
        <v>906.5</v>
      </c>
      <c r="U20" s="224"/>
    </row>
    <row r="21" spans="1:26" ht="16.05" customHeight="1" x14ac:dyDescent="0.4">
      <c r="A21" s="10">
        <f t="shared" si="0"/>
        <v>20</v>
      </c>
      <c r="B21" s="11" t="s">
        <v>189</v>
      </c>
      <c r="C21" s="47">
        <f>SUM(D21:R21)</f>
        <v>851.64</v>
      </c>
      <c r="D21" s="37"/>
      <c r="E21" s="48"/>
      <c r="F21" s="204"/>
      <c r="G21" s="108"/>
      <c r="H21" s="109">
        <v>338.4</v>
      </c>
      <c r="I21" s="86"/>
      <c r="J21" s="142"/>
      <c r="K21" s="138"/>
      <c r="L21" s="110">
        <v>513.24</v>
      </c>
      <c r="M21" s="111"/>
      <c r="N21" s="112"/>
      <c r="O21" s="218"/>
      <c r="P21" s="163"/>
      <c r="Q21" s="114"/>
      <c r="R21" s="140"/>
      <c r="S21" s="84">
        <f>SUM(D21:R21)</f>
        <v>851.64</v>
      </c>
      <c r="U21" s="224"/>
    </row>
    <row r="22" spans="1:26" ht="16.05" customHeight="1" x14ac:dyDescent="0.4">
      <c r="A22" s="10">
        <f t="shared" si="0"/>
        <v>21</v>
      </c>
      <c r="B22" s="11" t="s">
        <v>294</v>
      </c>
      <c r="C22" s="47">
        <f>SUM(D22:R22)</f>
        <v>788.19</v>
      </c>
      <c r="D22" s="205"/>
      <c r="E22" s="166"/>
      <c r="F22" s="204"/>
      <c r="G22" s="108"/>
      <c r="H22" s="109"/>
      <c r="I22" s="174"/>
      <c r="J22" s="111"/>
      <c r="K22" s="138"/>
      <c r="L22" s="110">
        <v>788.19</v>
      </c>
      <c r="M22" s="111"/>
      <c r="N22" s="112"/>
      <c r="O22" s="218"/>
      <c r="P22" s="163"/>
      <c r="Q22" s="114"/>
      <c r="R22" s="140"/>
      <c r="S22" s="84">
        <f>SUM(D22:R22)</f>
        <v>788.19</v>
      </c>
      <c r="U22" s="224"/>
    </row>
    <row r="23" spans="1:26" ht="16.05" customHeight="1" x14ac:dyDescent="0.3">
      <c r="A23" s="10">
        <f t="shared" si="0"/>
        <v>22</v>
      </c>
      <c r="B23" s="309" t="s">
        <v>56</v>
      </c>
      <c r="C23" s="47">
        <f>SUM(D23:R23)</f>
        <v>785.84</v>
      </c>
      <c r="D23" s="37">
        <v>785.84</v>
      </c>
      <c r="E23" s="48"/>
      <c r="F23" s="204"/>
      <c r="G23" s="108"/>
      <c r="H23" s="109"/>
      <c r="I23" s="86"/>
      <c r="J23" s="142"/>
      <c r="K23" s="138"/>
      <c r="L23" s="110"/>
      <c r="M23" s="111"/>
      <c r="N23" s="112"/>
      <c r="O23" s="218"/>
      <c r="P23" s="163"/>
      <c r="Q23" s="114"/>
      <c r="R23" s="140"/>
      <c r="S23" s="84">
        <f>SUM(D23:R23)</f>
        <v>785.84</v>
      </c>
    </row>
    <row r="24" spans="1:26" ht="16.05" customHeight="1" x14ac:dyDescent="0.3">
      <c r="A24" s="10">
        <f t="shared" si="0"/>
        <v>23</v>
      </c>
      <c r="B24" s="11" t="s">
        <v>220</v>
      </c>
      <c r="C24" s="47">
        <f>SUM(D24:R24)</f>
        <v>693.72</v>
      </c>
      <c r="D24" s="37"/>
      <c r="E24" s="166"/>
      <c r="F24" s="204"/>
      <c r="G24" s="108"/>
      <c r="H24" s="109"/>
      <c r="I24" s="86"/>
      <c r="J24" s="142">
        <v>693.72</v>
      </c>
      <c r="K24" s="138"/>
      <c r="L24" s="110"/>
      <c r="M24" s="111"/>
      <c r="N24" s="112"/>
      <c r="O24" s="218"/>
      <c r="P24" s="163"/>
      <c r="Q24" s="114"/>
      <c r="R24" s="140"/>
      <c r="S24" s="84">
        <f>SUM(D24:R24)</f>
        <v>693.72</v>
      </c>
    </row>
    <row r="25" spans="1:26" ht="16.05" customHeight="1" x14ac:dyDescent="0.3">
      <c r="A25" s="10">
        <f t="shared" si="0"/>
        <v>24</v>
      </c>
      <c r="B25" s="11" t="s">
        <v>205</v>
      </c>
      <c r="C25" s="47">
        <f>SUM(D25:R25)</f>
        <v>486.92</v>
      </c>
      <c r="D25" s="37"/>
      <c r="E25" s="48"/>
      <c r="F25" s="204"/>
      <c r="G25" s="108"/>
      <c r="H25" s="109"/>
      <c r="I25" s="86">
        <v>486.92</v>
      </c>
      <c r="J25" s="142"/>
      <c r="K25" s="138"/>
      <c r="L25" s="110"/>
      <c r="M25" s="111"/>
      <c r="N25" s="112"/>
      <c r="O25" s="218"/>
      <c r="P25" s="163"/>
      <c r="Q25" s="114"/>
      <c r="R25" s="140"/>
      <c r="S25" s="84">
        <f>SUM(D25:R25)</f>
        <v>486.92</v>
      </c>
    </row>
    <row r="26" spans="1:26" ht="16.05" customHeight="1" x14ac:dyDescent="0.3">
      <c r="A26" s="10">
        <f t="shared" si="0"/>
        <v>25</v>
      </c>
      <c r="B26" s="11" t="s">
        <v>46</v>
      </c>
      <c r="C26" s="47">
        <f>SUM(D26:R26)</f>
        <v>347.8</v>
      </c>
      <c r="D26" s="37"/>
      <c r="E26" s="48"/>
      <c r="F26" s="204"/>
      <c r="G26" s="108"/>
      <c r="H26" s="109"/>
      <c r="I26" s="86"/>
      <c r="J26" s="142"/>
      <c r="K26" s="138"/>
      <c r="L26" s="110"/>
      <c r="M26" s="111"/>
      <c r="N26" s="112"/>
      <c r="O26" s="218"/>
      <c r="P26" s="163"/>
      <c r="Q26" s="114">
        <v>347.8</v>
      </c>
      <c r="R26" s="140"/>
      <c r="S26" s="84">
        <f>SUM(D26:R26)</f>
        <v>347.8</v>
      </c>
    </row>
    <row r="27" spans="1:26" ht="16.05" customHeight="1" x14ac:dyDescent="0.3">
      <c r="A27" s="10">
        <f t="shared" si="0"/>
        <v>26</v>
      </c>
      <c r="B27" s="11" t="s">
        <v>206</v>
      </c>
      <c r="C27" s="47">
        <f>SUM(D27:R27)</f>
        <v>173.9</v>
      </c>
      <c r="D27" s="37"/>
      <c r="E27" s="48"/>
      <c r="F27" s="204"/>
      <c r="G27" s="108"/>
      <c r="H27" s="109"/>
      <c r="I27" s="86">
        <v>173.9</v>
      </c>
      <c r="J27" s="142"/>
      <c r="K27" s="138"/>
      <c r="L27" s="110"/>
      <c r="M27" s="111"/>
      <c r="N27" s="112"/>
      <c r="O27" s="218"/>
      <c r="P27" s="163"/>
      <c r="Q27" s="114"/>
      <c r="R27" s="140"/>
      <c r="S27" s="84">
        <f>SUM(D27:R27)</f>
        <v>173.9</v>
      </c>
    </row>
    <row r="28" spans="1:26" ht="16.05" customHeight="1" x14ac:dyDescent="0.3">
      <c r="A28" s="10">
        <f t="shared" si="0"/>
        <v>27</v>
      </c>
      <c r="B28" s="11" t="s">
        <v>190</v>
      </c>
      <c r="C28" s="47">
        <f>SUM(D28:R28)</f>
        <v>135.36000000000001</v>
      </c>
      <c r="D28" s="37"/>
      <c r="E28" s="48"/>
      <c r="F28" s="204"/>
      <c r="G28" s="108"/>
      <c r="H28" s="109">
        <v>135.36000000000001</v>
      </c>
      <c r="I28" s="86"/>
      <c r="J28" s="142"/>
      <c r="K28" s="138"/>
      <c r="L28" s="110"/>
      <c r="M28" s="111"/>
      <c r="N28" s="112"/>
      <c r="O28" s="218"/>
      <c r="P28" s="163"/>
      <c r="Q28" s="114"/>
      <c r="R28" s="140"/>
      <c r="S28" s="84">
        <f>SUM(D28:R28)</f>
        <v>135.36000000000001</v>
      </c>
    </row>
    <row r="29" spans="1:26" ht="16.05" customHeight="1" x14ac:dyDescent="0.3">
      <c r="A29" s="10">
        <f t="shared" si="0"/>
        <v>28</v>
      </c>
      <c r="C29" s="47">
        <f t="shared" ref="C28:C33" si="1">SUM(D29:R29)</f>
        <v>0</v>
      </c>
      <c r="D29" s="37"/>
      <c r="E29" s="48"/>
      <c r="F29" s="204"/>
      <c r="G29" s="108"/>
      <c r="H29" s="109"/>
      <c r="I29" s="86"/>
      <c r="J29" s="142"/>
      <c r="K29" s="138"/>
      <c r="L29" s="110"/>
      <c r="M29" s="111"/>
      <c r="N29" s="112"/>
      <c r="O29" s="218"/>
      <c r="P29" s="163"/>
      <c r="Q29" s="114"/>
      <c r="R29" s="140"/>
      <c r="S29" s="84">
        <f t="shared" ref="S28:S36" si="2">SUM(D29:R29)</f>
        <v>0</v>
      </c>
    </row>
    <row r="30" spans="1:26" ht="16.05" customHeight="1" x14ac:dyDescent="0.3">
      <c r="A30" s="10">
        <f t="shared" si="0"/>
        <v>29</v>
      </c>
      <c r="C30" s="47">
        <f t="shared" si="1"/>
        <v>0</v>
      </c>
      <c r="D30" s="37"/>
      <c r="E30" s="48"/>
      <c r="F30" s="204"/>
      <c r="G30" s="108"/>
      <c r="H30" s="109"/>
      <c r="I30" s="86"/>
      <c r="J30" s="142"/>
      <c r="K30" s="138"/>
      <c r="L30" s="110"/>
      <c r="M30" s="111"/>
      <c r="N30" s="112"/>
      <c r="O30" s="218"/>
      <c r="P30" s="163"/>
      <c r="Q30" s="114"/>
      <c r="R30" s="140"/>
      <c r="S30" s="84">
        <f t="shared" si="2"/>
        <v>0</v>
      </c>
    </row>
    <row r="31" spans="1:26" ht="16.05" customHeight="1" x14ac:dyDescent="0.3">
      <c r="A31" s="10">
        <f t="shared" si="0"/>
        <v>30</v>
      </c>
      <c r="B31" s="312"/>
      <c r="C31" s="47">
        <f t="shared" si="1"/>
        <v>0</v>
      </c>
      <c r="D31" s="37"/>
      <c r="E31" s="48"/>
      <c r="F31" s="204"/>
      <c r="G31" s="108"/>
      <c r="H31" s="109"/>
      <c r="I31" s="86"/>
      <c r="J31" s="142"/>
      <c r="K31" s="138"/>
      <c r="L31" s="110"/>
      <c r="M31" s="111"/>
      <c r="N31" s="112"/>
      <c r="O31" s="218"/>
      <c r="P31" s="163"/>
      <c r="Q31" s="114"/>
      <c r="R31" s="140"/>
      <c r="S31" s="84">
        <f t="shared" si="2"/>
        <v>0</v>
      </c>
      <c r="W31" s="28" t="s">
        <v>12</v>
      </c>
    </row>
    <row r="32" spans="1:26" ht="16.05" customHeight="1" x14ac:dyDescent="0.3">
      <c r="A32" s="10">
        <f t="shared" si="0"/>
        <v>31</v>
      </c>
      <c r="C32" s="47">
        <f t="shared" si="1"/>
        <v>0</v>
      </c>
      <c r="D32" s="37"/>
      <c r="E32" s="48"/>
      <c r="F32" s="204"/>
      <c r="G32" s="108"/>
      <c r="H32" s="109"/>
      <c r="I32" s="86"/>
      <c r="J32" s="142"/>
      <c r="K32" s="138"/>
      <c r="L32" s="110"/>
      <c r="M32" s="111"/>
      <c r="N32" s="112"/>
      <c r="O32" s="218"/>
      <c r="P32" s="163"/>
      <c r="Q32" s="114"/>
      <c r="R32" s="140"/>
      <c r="S32" s="84">
        <f t="shared" si="2"/>
        <v>0</v>
      </c>
    </row>
    <row r="33" spans="1:19" ht="16.05" customHeight="1" x14ac:dyDescent="0.3">
      <c r="A33" s="10">
        <f t="shared" si="0"/>
        <v>32</v>
      </c>
      <c r="C33" s="47">
        <f t="shared" si="1"/>
        <v>0</v>
      </c>
      <c r="D33" s="37"/>
      <c r="E33" s="48"/>
      <c r="F33" s="204"/>
      <c r="G33" s="108"/>
      <c r="H33" s="109"/>
      <c r="I33" s="86"/>
      <c r="J33" s="142"/>
      <c r="K33" s="138"/>
      <c r="L33" s="110"/>
      <c r="M33" s="111"/>
      <c r="N33" s="112"/>
      <c r="O33" s="218"/>
      <c r="P33" s="163"/>
      <c r="Q33" s="114"/>
      <c r="R33" s="140"/>
      <c r="S33" s="84">
        <f t="shared" si="2"/>
        <v>0</v>
      </c>
    </row>
    <row r="34" spans="1:19" ht="16.05" customHeight="1" x14ac:dyDescent="0.3">
      <c r="A34" s="10">
        <f t="shared" si="0"/>
        <v>33</v>
      </c>
      <c r="C34" s="47">
        <f t="shared" ref="C34:C57" si="3">SUM(D34:R34)</f>
        <v>0</v>
      </c>
      <c r="D34" s="37"/>
      <c r="E34" s="48"/>
      <c r="F34" s="204"/>
      <c r="G34" s="108"/>
      <c r="H34" s="109"/>
      <c r="I34" s="86"/>
      <c r="J34" s="142"/>
      <c r="K34" s="138"/>
      <c r="L34" s="110"/>
      <c r="M34" s="111"/>
      <c r="N34" s="112"/>
      <c r="O34" s="218"/>
      <c r="P34" s="163"/>
      <c r="Q34" s="114"/>
      <c r="R34" s="140"/>
      <c r="S34" s="84">
        <f t="shared" si="2"/>
        <v>0</v>
      </c>
    </row>
    <row r="35" spans="1:19" ht="16.05" customHeight="1" x14ac:dyDescent="0.3">
      <c r="A35" s="10">
        <f t="shared" si="0"/>
        <v>34</v>
      </c>
      <c r="C35" s="47">
        <f t="shared" si="3"/>
        <v>0</v>
      </c>
      <c r="D35" s="37"/>
      <c r="E35" s="48"/>
      <c r="F35" s="204"/>
      <c r="G35" s="108"/>
      <c r="H35" s="109"/>
      <c r="I35" s="86"/>
      <c r="J35" s="142"/>
      <c r="K35" s="138"/>
      <c r="L35" s="110"/>
      <c r="M35" s="111"/>
      <c r="N35" s="112"/>
      <c r="O35" s="218"/>
      <c r="P35" s="163"/>
      <c r="Q35" s="114"/>
      <c r="R35" s="140"/>
      <c r="S35" s="84">
        <f t="shared" si="2"/>
        <v>0</v>
      </c>
    </row>
    <row r="36" spans="1:19" ht="16.05" customHeight="1" x14ac:dyDescent="0.3">
      <c r="A36" s="10">
        <f t="shared" si="0"/>
        <v>35</v>
      </c>
      <c r="C36" s="47">
        <f t="shared" si="3"/>
        <v>0</v>
      </c>
      <c r="D36" s="37"/>
      <c r="E36" s="48"/>
      <c r="F36" s="204"/>
      <c r="G36" s="108"/>
      <c r="H36" s="109"/>
      <c r="I36" s="86"/>
      <c r="J36" s="142"/>
      <c r="K36" s="138"/>
      <c r="L36" s="110"/>
      <c r="M36" s="111"/>
      <c r="N36" s="112"/>
      <c r="O36" s="218"/>
      <c r="P36" s="163"/>
      <c r="Q36" s="114"/>
      <c r="R36" s="140"/>
      <c r="S36" s="84">
        <f t="shared" si="2"/>
        <v>0</v>
      </c>
    </row>
    <row r="37" spans="1:19" ht="16.05" customHeight="1" x14ac:dyDescent="0.3">
      <c r="A37" s="10">
        <f t="shared" si="0"/>
        <v>36</v>
      </c>
      <c r="C37" s="47">
        <f t="shared" si="3"/>
        <v>0</v>
      </c>
      <c r="D37" s="37"/>
      <c r="E37" s="48"/>
      <c r="F37" s="204"/>
      <c r="G37" s="108"/>
      <c r="H37" s="109"/>
      <c r="I37" s="86"/>
      <c r="J37" s="142"/>
      <c r="K37" s="138"/>
      <c r="L37" s="110"/>
      <c r="M37" s="111"/>
      <c r="N37" s="112"/>
      <c r="O37" s="218"/>
      <c r="P37" s="163"/>
      <c r="Q37" s="114"/>
      <c r="R37" s="140"/>
      <c r="S37" s="84"/>
    </row>
    <row r="38" spans="1:19" ht="16.05" customHeight="1" x14ac:dyDescent="0.3">
      <c r="A38" s="10">
        <f t="shared" si="0"/>
        <v>37</v>
      </c>
      <c r="C38" s="47">
        <f t="shared" si="3"/>
        <v>0</v>
      </c>
      <c r="D38" s="37"/>
      <c r="E38" s="48"/>
      <c r="F38" s="204"/>
      <c r="G38" s="108"/>
      <c r="H38" s="109"/>
      <c r="I38" s="86"/>
      <c r="J38" s="142"/>
      <c r="K38" s="138"/>
      <c r="L38" s="110"/>
      <c r="M38" s="111"/>
      <c r="N38" s="112"/>
      <c r="O38" s="218"/>
      <c r="P38" s="163"/>
      <c r="Q38" s="114"/>
      <c r="R38" s="140"/>
      <c r="S38" s="84"/>
    </row>
    <row r="39" spans="1:19" ht="16.05" customHeight="1" x14ac:dyDescent="0.3">
      <c r="A39" s="10">
        <f t="shared" si="0"/>
        <v>38</v>
      </c>
      <c r="C39" s="47">
        <f t="shared" si="3"/>
        <v>0</v>
      </c>
      <c r="N39" s="43"/>
      <c r="O39" s="220"/>
      <c r="P39" s="82"/>
      <c r="Q39" s="15"/>
      <c r="R39" s="83"/>
      <c r="S39" s="84"/>
    </row>
    <row r="40" spans="1:19" ht="16.05" customHeight="1" x14ac:dyDescent="0.3">
      <c r="A40" s="10">
        <f t="shared" si="0"/>
        <v>39</v>
      </c>
      <c r="C40" s="47">
        <f t="shared" si="3"/>
        <v>0</v>
      </c>
      <c r="D40" s="78"/>
      <c r="E40" s="89"/>
      <c r="I40" s="80"/>
      <c r="J40" s="42"/>
      <c r="N40" s="43"/>
      <c r="O40" s="220"/>
      <c r="P40" s="82"/>
      <c r="Q40" s="15"/>
      <c r="R40" s="83"/>
      <c r="S40" s="84"/>
    </row>
    <row r="41" spans="1:19" ht="16.05" customHeight="1" x14ac:dyDescent="0.3">
      <c r="A41" s="10">
        <f t="shared" si="0"/>
        <v>40</v>
      </c>
      <c r="B41" s="313"/>
      <c r="C41" s="47">
        <f t="shared" si="3"/>
        <v>0</v>
      </c>
      <c r="D41" s="78"/>
      <c r="E41" s="89"/>
      <c r="I41" s="80"/>
      <c r="J41" s="42"/>
      <c r="N41" s="43"/>
      <c r="O41" s="220"/>
      <c r="P41" s="82"/>
      <c r="Q41" s="15"/>
      <c r="R41" s="83"/>
      <c r="S41" s="84"/>
    </row>
    <row r="42" spans="1:19" ht="16.05" customHeight="1" x14ac:dyDescent="0.3">
      <c r="A42" s="10">
        <f t="shared" si="0"/>
        <v>41</v>
      </c>
      <c r="C42" s="47">
        <f t="shared" si="3"/>
        <v>0</v>
      </c>
      <c r="D42" s="78"/>
      <c r="E42" s="89"/>
      <c r="I42" s="80"/>
      <c r="J42" s="42"/>
      <c r="N42" s="43"/>
      <c r="O42" s="220"/>
      <c r="P42" s="82"/>
      <c r="Q42" s="15"/>
      <c r="R42" s="83"/>
      <c r="S42" s="84"/>
    </row>
    <row r="43" spans="1:19" ht="16.05" customHeight="1" x14ac:dyDescent="0.3">
      <c r="A43" s="10">
        <f t="shared" si="0"/>
        <v>42</v>
      </c>
      <c r="C43" s="47">
        <f t="shared" si="3"/>
        <v>0</v>
      </c>
      <c r="D43" s="78"/>
      <c r="E43" s="89"/>
      <c r="I43" s="80"/>
      <c r="J43" s="42"/>
      <c r="N43" s="43"/>
      <c r="O43" s="220"/>
      <c r="P43" s="82"/>
      <c r="Q43" s="15"/>
      <c r="R43" s="83"/>
      <c r="S43" s="84"/>
    </row>
    <row r="44" spans="1:19" ht="16.05" customHeight="1" x14ac:dyDescent="0.3">
      <c r="A44" s="10">
        <f t="shared" si="0"/>
        <v>43</v>
      </c>
      <c r="C44" s="47">
        <f t="shared" si="3"/>
        <v>0</v>
      </c>
      <c r="D44" s="78"/>
      <c r="E44" s="89"/>
      <c r="I44" s="80"/>
      <c r="J44" s="42"/>
      <c r="N44" s="43"/>
      <c r="O44" s="220"/>
      <c r="P44" s="82"/>
      <c r="Q44" s="15"/>
      <c r="R44" s="83"/>
      <c r="S44" s="84"/>
    </row>
    <row r="45" spans="1:19" ht="16.05" customHeight="1" x14ac:dyDescent="0.3">
      <c r="A45" s="10">
        <f t="shared" si="0"/>
        <v>44</v>
      </c>
      <c r="C45" s="47">
        <f t="shared" si="3"/>
        <v>0</v>
      </c>
      <c r="D45" s="78"/>
      <c r="E45" s="89"/>
      <c r="I45" s="80"/>
      <c r="J45" s="42"/>
      <c r="N45" s="43"/>
      <c r="O45" s="220"/>
      <c r="P45" s="82"/>
      <c r="Q45" s="15"/>
      <c r="R45" s="83"/>
      <c r="S45" s="84"/>
    </row>
    <row r="46" spans="1:19" ht="16.05" customHeight="1" x14ac:dyDescent="0.3">
      <c r="A46" s="10">
        <f t="shared" si="0"/>
        <v>45</v>
      </c>
      <c r="C46" s="47">
        <f t="shared" si="3"/>
        <v>0</v>
      </c>
      <c r="D46" s="78"/>
      <c r="E46" s="89"/>
      <c r="I46" s="80"/>
      <c r="J46" s="42"/>
      <c r="N46" s="43"/>
      <c r="O46" s="220"/>
      <c r="P46" s="82"/>
      <c r="Q46" s="15"/>
      <c r="R46" s="83"/>
      <c r="S46" s="84"/>
    </row>
    <row r="47" spans="1:19" ht="16.05" customHeight="1" x14ac:dyDescent="0.3">
      <c r="A47" s="10">
        <f t="shared" si="0"/>
        <v>46</v>
      </c>
      <c r="C47" s="47">
        <f t="shared" si="3"/>
        <v>0</v>
      </c>
      <c r="D47" s="78"/>
      <c r="E47" s="89"/>
      <c r="I47" s="80"/>
      <c r="J47" s="42"/>
      <c r="N47" s="43"/>
      <c r="O47" s="220"/>
      <c r="P47" s="82"/>
      <c r="Q47" s="15"/>
      <c r="R47" s="83"/>
      <c r="S47" s="84"/>
    </row>
    <row r="48" spans="1:19" ht="16.05" customHeight="1" x14ac:dyDescent="0.3">
      <c r="A48" s="10">
        <f t="shared" si="0"/>
        <v>47</v>
      </c>
      <c r="C48" s="47">
        <f t="shared" si="3"/>
        <v>0</v>
      </c>
      <c r="D48" s="78"/>
      <c r="E48" s="89"/>
      <c r="I48" s="80"/>
      <c r="J48" s="42"/>
      <c r="N48" s="43"/>
      <c r="O48" s="220"/>
      <c r="P48" s="82"/>
      <c r="Q48" s="15"/>
      <c r="R48" s="83"/>
      <c r="S48" s="84"/>
    </row>
    <row r="49" spans="1:19" ht="16.05" customHeight="1" x14ac:dyDescent="0.3">
      <c r="A49" s="10">
        <f t="shared" si="0"/>
        <v>48</v>
      </c>
      <c r="C49" s="47">
        <f t="shared" si="3"/>
        <v>0</v>
      </c>
      <c r="D49" s="78"/>
      <c r="E49" s="89"/>
      <c r="I49" s="80"/>
      <c r="J49" s="42"/>
      <c r="N49" s="43"/>
      <c r="O49" s="220"/>
      <c r="P49" s="82"/>
      <c r="Q49" s="15"/>
      <c r="R49" s="83"/>
      <c r="S49" s="84"/>
    </row>
    <row r="50" spans="1:19" ht="16.05" customHeight="1" x14ac:dyDescent="0.3">
      <c r="A50" s="10">
        <f t="shared" si="0"/>
        <v>49</v>
      </c>
      <c r="C50" s="47">
        <f t="shared" si="3"/>
        <v>0</v>
      </c>
      <c r="D50" s="78"/>
      <c r="E50" s="89"/>
      <c r="I50" s="80"/>
      <c r="J50" s="42"/>
      <c r="N50" s="43"/>
      <c r="O50" s="220"/>
      <c r="P50" s="82"/>
      <c r="Q50" s="15"/>
      <c r="R50" s="83"/>
      <c r="S50" s="84"/>
    </row>
    <row r="51" spans="1:19" ht="16.05" customHeight="1" x14ac:dyDescent="0.3">
      <c r="A51" s="10">
        <f t="shared" si="0"/>
        <v>50</v>
      </c>
      <c r="C51" s="47">
        <f t="shared" si="3"/>
        <v>0</v>
      </c>
      <c r="D51" s="78"/>
      <c r="E51" s="89"/>
      <c r="I51" s="80"/>
      <c r="J51" s="42"/>
      <c r="N51" s="43"/>
      <c r="O51" s="220"/>
      <c r="P51" s="82"/>
      <c r="Q51" s="15"/>
      <c r="R51" s="83"/>
      <c r="S51" s="84"/>
    </row>
    <row r="52" spans="1:19" ht="16.05" customHeight="1" x14ac:dyDescent="0.3">
      <c r="A52" s="10">
        <f t="shared" si="0"/>
        <v>51</v>
      </c>
      <c r="C52" s="47">
        <f t="shared" si="3"/>
        <v>0</v>
      </c>
      <c r="D52" s="78"/>
      <c r="E52" s="89"/>
      <c r="I52" s="80"/>
      <c r="J52" s="42"/>
      <c r="N52" s="43"/>
      <c r="O52" s="220"/>
      <c r="P52" s="82"/>
      <c r="Q52" s="15"/>
      <c r="R52" s="83"/>
      <c r="S52" s="84"/>
    </row>
    <row r="53" spans="1:19" ht="19.95" customHeight="1" x14ac:dyDescent="0.3">
      <c r="A53" s="10">
        <f t="shared" si="0"/>
        <v>52</v>
      </c>
      <c r="C53" s="47">
        <f t="shared" si="3"/>
        <v>0</v>
      </c>
      <c r="D53" s="78"/>
      <c r="E53" s="89"/>
      <c r="I53" s="80"/>
      <c r="J53" s="42"/>
      <c r="N53" s="43"/>
      <c r="O53" s="220"/>
      <c r="P53" s="82"/>
      <c r="Q53" s="15"/>
      <c r="R53" s="83"/>
      <c r="S53" s="84"/>
    </row>
    <row r="54" spans="1:19" x14ac:dyDescent="0.3">
      <c r="A54" s="10">
        <f t="shared" si="0"/>
        <v>53</v>
      </c>
      <c r="C54" s="47">
        <f t="shared" si="3"/>
        <v>0</v>
      </c>
      <c r="D54" s="78"/>
      <c r="E54" s="89"/>
      <c r="I54" s="80"/>
      <c r="J54" s="42"/>
      <c r="N54" s="43"/>
      <c r="O54" s="220"/>
      <c r="P54" s="82"/>
      <c r="Q54" s="15"/>
      <c r="R54" s="83"/>
      <c r="S54" s="84"/>
    </row>
    <row r="55" spans="1:19" x14ac:dyDescent="0.3">
      <c r="A55" s="10">
        <f t="shared" si="0"/>
        <v>54</v>
      </c>
      <c r="C55" s="47">
        <f t="shared" si="3"/>
        <v>0</v>
      </c>
      <c r="D55" s="78"/>
      <c r="E55" s="89"/>
      <c r="I55" s="80"/>
      <c r="J55" s="42"/>
      <c r="N55" s="43"/>
      <c r="O55" s="220"/>
      <c r="P55" s="82"/>
      <c r="Q55" s="15"/>
      <c r="R55" s="83"/>
      <c r="S55" s="84"/>
    </row>
    <row r="56" spans="1:19" x14ac:dyDescent="0.3">
      <c r="A56" s="10">
        <f t="shared" si="0"/>
        <v>55</v>
      </c>
      <c r="C56" s="47">
        <f t="shared" si="3"/>
        <v>0</v>
      </c>
      <c r="S56" s="84">
        <f t="shared" ref="S56:S61" si="4">SUM(D56:R56)</f>
        <v>0</v>
      </c>
    </row>
    <row r="57" spans="1:19" x14ac:dyDescent="0.3">
      <c r="A57" s="10">
        <f t="shared" si="0"/>
        <v>56</v>
      </c>
      <c r="C57" s="47">
        <f t="shared" si="3"/>
        <v>0</v>
      </c>
      <c r="S57" s="84">
        <f t="shared" si="4"/>
        <v>0</v>
      </c>
    </row>
    <row r="58" spans="1:19" x14ac:dyDescent="0.3">
      <c r="A58" s="10">
        <f t="shared" si="0"/>
        <v>57</v>
      </c>
      <c r="S58" s="84">
        <f t="shared" si="4"/>
        <v>0</v>
      </c>
    </row>
    <row r="59" spans="1:19" x14ac:dyDescent="0.3">
      <c r="A59" s="10">
        <f t="shared" si="0"/>
        <v>58</v>
      </c>
      <c r="S59" s="84">
        <f t="shared" si="4"/>
        <v>0</v>
      </c>
    </row>
    <row r="60" spans="1:19" x14ac:dyDescent="0.3">
      <c r="A60" s="10">
        <f t="shared" si="0"/>
        <v>59</v>
      </c>
      <c r="S60" s="84">
        <f t="shared" si="4"/>
        <v>0</v>
      </c>
    </row>
    <row r="61" spans="1:19" x14ac:dyDescent="0.3">
      <c r="A61" s="10">
        <f t="shared" si="0"/>
        <v>60</v>
      </c>
      <c r="S61" s="84">
        <f t="shared" si="4"/>
        <v>0</v>
      </c>
    </row>
  </sheetData>
  <sortState xmlns:xlrd2="http://schemas.microsoft.com/office/spreadsheetml/2017/richdata2" ref="B2:S28">
    <sortCondition descending="1" ref="S2:S28"/>
  </sortState>
  <pageMargins left="0.7" right="0.7" top="0.75" bottom="0.75" header="0.3" footer="0.3"/>
  <pageSetup scale="4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A65"/>
  <sheetViews>
    <sheetView view="pageBreakPreview" zoomScale="80" zoomScaleNormal="90" zoomScaleSheetLayoutView="80" workbookViewId="0">
      <selection activeCell="R3" sqref="R3"/>
    </sheetView>
  </sheetViews>
  <sheetFormatPr defaultColWidth="9.109375" defaultRowHeight="15.6" x14ac:dyDescent="0.3"/>
  <cols>
    <col min="1" max="1" width="4.77734375" style="28" customWidth="1"/>
    <col min="2" max="2" width="23.21875" style="10" customWidth="1"/>
    <col min="3" max="3" width="12.88671875" style="186" customWidth="1"/>
    <col min="4" max="4" width="12.77734375" style="102" customWidth="1"/>
    <col min="5" max="5" width="12.77734375" style="103" customWidth="1"/>
    <col min="6" max="6" width="12.77734375" style="104" customWidth="1"/>
    <col min="7" max="7" width="12.77734375" style="39" customWidth="1"/>
    <col min="8" max="8" width="12.77734375" style="40" customWidth="1"/>
    <col min="9" max="9" width="12.77734375" style="105" customWidth="1"/>
    <col min="10" max="10" width="12.77734375" style="215" customWidth="1"/>
    <col min="11" max="11" width="12.77734375" style="36" customWidth="1"/>
    <col min="12" max="12" width="12.77734375" style="41" customWidth="1"/>
    <col min="13" max="13" width="12.77734375" style="82" customWidth="1"/>
    <col min="14" max="14" width="12.77734375" style="220" customWidth="1"/>
    <col min="15" max="15" width="12.77734375" style="13" customWidth="1"/>
    <col min="16" max="16" width="12.77734375" style="83" customWidth="1"/>
    <col min="17" max="17" width="12.77734375" style="98" customWidth="1"/>
    <col min="18" max="18" width="12.77734375" style="41" customWidth="1"/>
    <col min="19" max="19" width="13.88671875" style="106" customWidth="1"/>
    <col min="20" max="20" width="11" style="28" customWidth="1"/>
    <col min="21" max="21" width="14.21875" style="28" customWidth="1"/>
    <col min="22" max="22" width="5.77734375" style="28" customWidth="1"/>
    <col min="23" max="23" width="11.77734375" style="28" customWidth="1"/>
    <col min="24" max="24" width="10.21875" style="28" customWidth="1"/>
    <col min="25" max="16384" width="9.109375" style="28"/>
  </cols>
  <sheetData>
    <row r="1" spans="1:26" ht="90" customHeight="1" x14ac:dyDescent="0.3">
      <c r="A1" s="95"/>
      <c r="B1" s="51" t="s">
        <v>29</v>
      </c>
      <c r="C1" s="289" t="s">
        <v>11</v>
      </c>
      <c r="D1" s="249" t="s">
        <v>23</v>
      </c>
      <c r="E1" s="250" t="s">
        <v>24</v>
      </c>
      <c r="F1" s="251" t="s">
        <v>25</v>
      </c>
      <c r="G1" s="239" t="s">
        <v>26</v>
      </c>
      <c r="H1" s="62" t="s">
        <v>165</v>
      </c>
      <c r="I1" s="57" t="s">
        <v>197</v>
      </c>
      <c r="J1" s="211" t="s">
        <v>217</v>
      </c>
      <c r="K1" s="241" t="s">
        <v>256</v>
      </c>
      <c r="L1" s="242" t="s">
        <v>7</v>
      </c>
      <c r="M1" s="245" t="s">
        <v>8</v>
      </c>
      <c r="N1" s="217" t="s">
        <v>328</v>
      </c>
      <c r="O1" s="60" t="s">
        <v>10</v>
      </c>
      <c r="P1" s="246" t="s">
        <v>380</v>
      </c>
      <c r="Q1" s="252" t="s">
        <v>376</v>
      </c>
      <c r="R1" s="242" t="s">
        <v>377</v>
      </c>
      <c r="S1" s="290" t="s">
        <v>11</v>
      </c>
      <c r="T1" s="284"/>
    </row>
    <row r="2" spans="1:26" ht="16.05" customHeight="1" x14ac:dyDescent="0.3">
      <c r="A2" s="10">
        <v>1</v>
      </c>
      <c r="B2" s="297" t="s">
        <v>180</v>
      </c>
      <c r="C2" s="47">
        <f>SUM(D2:R2)</f>
        <v>7423.18</v>
      </c>
      <c r="D2" s="37"/>
      <c r="E2" s="96"/>
      <c r="F2" s="97"/>
      <c r="G2" s="108"/>
      <c r="H2" s="109">
        <v>1578.26</v>
      </c>
      <c r="I2" s="22"/>
      <c r="J2" s="142"/>
      <c r="K2" s="23"/>
      <c r="L2" s="110"/>
      <c r="M2" s="163">
        <v>2068</v>
      </c>
      <c r="N2" s="218">
        <v>2195.84</v>
      </c>
      <c r="O2" s="193"/>
      <c r="P2" s="140"/>
      <c r="Q2" s="194"/>
      <c r="R2" s="110">
        <v>1581.08</v>
      </c>
      <c r="S2" s="27">
        <f>SUM(D2:R2)</f>
        <v>7423.18</v>
      </c>
      <c r="T2" s="99"/>
    </row>
    <row r="3" spans="1:26" ht="16.05" customHeight="1" x14ac:dyDescent="0.3">
      <c r="A3" s="10">
        <v>2</v>
      </c>
      <c r="B3" s="10" t="s">
        <v>111</v>
      </c>
      <c r="C3" s="47">
        <f>SUM(D3:R3)</f>
        <v>3875.62</v>
      </c>
      <c r="D3" s="37"/>
      <c r="E3" s="96">
        <v>1090.4000000000001</v>
      </c>
      <c r="F3" s="97">
        <v>579.04</v>
      </c>
      <c r="G3" s="108"/>
      <c r="H3" s="109"/>
      <c r="I3" s="22"/>
      <c r="J3" s="142"/>
      <c r="K3" s="23"/>
      <c r="L3" s="110"/>
      <c r="M3" s="163"/>
      <c r="N3" s="218"/>
      <c r="O3" s="193"/>
      <c r="P3" s="140">
        <v>164.5</v>
      </c>
      <c r="Q3" s="194">
        <v>2041.68</v>
      </c>
      <c r="R3" s="110"/>
      <c r="S3" s="27">
        <f>SUM(D3:R3)</f>
        <v>3875.62</v>
      </c>
    </row>
    <row r="4" spans="1:26" ht="16.05" customHeight="1" x14ac:dyDescent="0.3">
      <c r="A4" s="10">
        <v>3</v>
      </c>
      <c r="B4" s="10" t="s">
        <v>112</v>
      </c>
      <c r="C4" s="47">
        <f>SUM(D4:R4)</f>
        <v>3400.92</v>
      </c>
      <c r="D4" s="37"/>
      <c r="E4" s="96"/>
      <c r="F4" s="97">
        <v>1199.44</v>
      </c>
      <c r="G4" s="39">
        <v>1556.64</v>
      </c>
      <c r="I4" s="22"/>
      <c r="J4" s="142"/>
      <c r="K4" s="23"/>
      <c r="L4" s="41">
        <v>644.84</v>
      </c>
      <c r="S4" s="27">
        <f>SUM(D4:R4)</f>
        <v>3400.92</v>
      </c>
    </row>
    <row r="5" spans="1:26" ht="16.05" customHeight="1" x14ac:dyDescent="0.3">
      <c r="A5" s="10">
        <v>4</v>
      </c>
      <c r="B5" s="297" t="s">
        <v>227</v>
      </c>
      <c r="C5" s="47">
        <f>SUM(D5:R5)</f>
        <v>3053.12</v>
      </c>
      <c r="D5" s="37"/>
      <c r="E5" s="96">
        <v>545.20000000000005</v>
      </c>
      <c r="F5" s="97"/>
      <c r="G5" s="108"/>
      <c r="H5" s="109"/>
      <c r="I5" s="22"/>
      <c r="J5" s="142">
        <v>2507.92</v>
      </c>
      <c r="K5" s="23"/>
      <c r="L5" s="110"/>
      <c r="M5" s="163"/>
      <c r="N5" s="218"/>
      <c r="O5" s="193"/>
      <c r="P5" s="140"/>
      <c r="Q5" s="194"/>
      <c r="R5" s="110"/>
      <c r="S5" s="27">
        <f>SUM(D5:R5)</f>
        <v>3053.12</v>
      </c>
    </row>
    <row r="6" spans="1:26" ht="16.05" customHeight="1" x14ac:dyDescent="0.3">
      <c r="A6" s="10">
        <v>5</v>
      </c>
      <c r="B6" s="10" t="s">
        <v>301</v>
      </c>
      <c r="C6" s="47">
        <f>SUM(D6:R6)</f>
        <v>2888.62</v>
      </c>
      <c r="D6" s="37"/>
      <c r="E6" s="96"/>
      <c r="F6" s="97"/>
      <c r="I6" s="22"/>
      <c r="J6" s="142"/>
      <c r="K6" s="23"/>
      <c r="L6" s="41">
        <v>1105.44</v>
      </c>
      <c r="M6" s="82">
        <v>1158.08</v>
      </c>
      <c r="P6" s="83">
        <v>625.1</v>
      </c>
      <c r="S6" s="27">
        <f>SUM(D6:R6)</f>
        <v>2888.62</v>
      </c>
      <c r="V6" s="1"/>
      <c r="W6" s="1"/>
      <c r="X6" s="324"/>
    </row>
    <row r="7" spans="1:26" ht="16.05" customHeight="1" x14ac:dyDescent="0.3">
      <c r="A7" s="10">
        <v>6</v>
      </c>
      <c r="B7" s="297" t="s">
        <v>305</v>
      </c>
      <c r="C7" s="47">
        <f>SUM(D7:R7)</f>
        <v>2791.8</v>
      </c>
      <c r="D7" s="37"/>
      <c r="E7" s="96"/>
      <c r="F7" s="97"/>
      <c r="G7" s="108"/>
      <c r="H7" s="109"/>
      <c r="I7" s="22"/>
      <c r="J7" s="142"/>
      <c r="K7" s="23"/>
      <c r="L7" s="110"/>
      <c r="M7" s="163">
        <v>2791.8</v>
      </c>
      <c r="N7" s="218"/>
      <c r="O7" s="193"/>
      <c r="P7" s="140"/>
      <c r="Q7" s="194"/>
      <c r="R7" s="110"/>
      <c r="S7" s="27">
        <f>SUM(D7:R7)</f>
        <v>2791.8</v>
      </c>
      <c r="V7" s="1"/>
      <c r="W7" s="1"/>
      <c r="X7" s="324"/>
    </row>
    <row r="8" spans="1:26" ht="16.05" customHeight="1" x14ac:dyDescent="0.3">
      <c r="A8" s="10">
        <v>7</v>
      </c>
      <c r="B8" s="101" t="s">
        <v>225</v>
      </c>
      <c r="C8" s="47">
        <f>SUM(D8:R8)</f>
        <v>2761.8199999999997</v>
      </c>
      <c r="D8" s="37"/>
      <c r="E8" s="96"/>
      <c r="F8" s="97"/>
      <c r="G8" s="108"/>
      <c r="H8" s="109"/>
      <c r="I8" s="22"/>
      <c r="J8" s="142">
        <v>1210.72</v>
      </c>
      <c r="K8" s="23"/>
      <c r="L8" s="110"/>
      <c r="M8" s="163">
        <v>1551.1</v>
      </c>
      <c r="N8" s="218"/>
      <c r="O8" s="193"/>
      <c r="P8" s="140"/>
      <c r="Q8" s="194"/>
      <c r="R8" s="110"/>
      <c r="S8" s="27">
        <f>SUM(D8:R8)</f>
        <v>2761.8199999999997</v>
      </c>
      <c r="V8" s="226"/>
      <c r="X8" s="232"/>
    </row>
    <row r="9" spans="1:26" ht="16.05" customHeight="1" x14ac:dyDescent="0.3">
      <c r="A9" s="10">
        <v>8</v>
      </c>
      <c r="B9" s="297" t="s">
        <v>163</v>
      </c>
      <c r="C9" s="47">
        <f>SUM(D9:R9)</f>
        <v>2670.54</v>
      </c>
      <c r="D9" s="37"/>
      <c r="E9" s="96"/>
      <c r="F9" s="97"/>
      <c r="G9" s="108">
        <v>1880.94</v>
      </c>
      <c r="H9" s="109"/>
      <c r="I9" s="22">
        <v>789.6</v>
      </c>
      <c r="J9" s="142"/>
      <c r="K9" s="23"/>
      <c r="L9" s="110"/>
      <c r="M9" s="163"/>
      <c r="N9" s="218"/>
      <c r="O9" s="193"/>
      <c r="P9" s="140"/>
      <c r="Q9" s="194"/>
      <c r="R9" s="110"/>
      <c r="S9" s="342">
        <f>SUM(D9:R9)</f>
        <v>2670.54</v>
      </c>
      <c r="T9" s="95"/>
      <c r="U9" s="95"/>
      <c r="V9" s="95"/>
      <c r="W9" s="95"/>
      <c r="X9" s="294"/>
      <c r="Y9" s="95"/>
    </row>
    <row r="10" spans="1:26" s="100" customFormat="1" ht="16.05" customHeight="1" x14ac:dyDescent="0.3">
      <c r="A10" s="10">
        <v>9</v>
      </c>
      <c r="B10" s="10" t="s">
        <v>226</v>
      </c>
      <c r="C10" s="47">
        <f>SUM(D10:R10)</f>
        <v>2531.42</v>
      </c>
      <c r="D10" s="37"/>
      <c r="E10" s="96"/>
      <c r="F10" s="97"/>
      <c r="G10" s="39"/>
      <c r="H10" s="40"/>
      <c r="I10" s="22"/>
      <c r="J10" s="142">
        <v>432.4</v>
      </c>
      <c r="K10" s="23"/>
      <c r="L10" s="41"/>
      <c r="M10" s="82"/>
      <c r="N10" s="220"/>
      <c r="O10" s="13">
        <v>1144.92</v>
      </c>
      <c r="P10" s="83">
        <v>954.1</v>
      </c>
      <c r="Q10" s="98"/>
      <c r="R10" s="41"/>
      <c r="S10" s="342">
        <f>SUM(D10:R10)</f>
        <v>2531.42</v>
      </c>
      <c r="T10" s="343"/>
      <c r="U10" s="300"/>
      <c r="V10" s="335"/>
      <c r="W10" s="292"/>
      <c r="X10" s="344"/>
      <c r="Y10" s="95"/>
      <c r="Z10" s="28"/>
    </row>
    <row r="11" spans="1:26" ht="16.05" customHeight="1" x14ac:dyDescent="0.3">
      <c r="A11" s="10">
        <v>10</v>
      </c>
      <c r="B11" s="297" t="s">
        <v>410</v>
      </c>
      <c r="C11" s="47">
        <f>SUM(D11:R11)</f>
        <v>2467.0300000000002</v>
      </c>
      <c r="D11" s="37"/>
      <c r="E11" s="96"/>
      <c r="F11" s="97"/>
      <c r="I11" s="22"/>
      <c r="J11" s="142"/>
      <c r="K11" s="23"/>
      <c r="Q11" s="98">
        <v>2467.0300000000002</v>
      </c>
      <c r="S11" s="342">
        <f>SUM(D11:R11)</f>
        <v>2467.0300000000002</v>
      </c>
      <c r="T11" s="343"/>
      <c r="U11" s="300"/>
      <c r="V11" s="335"/>
      <c r="W11" s="292"/>
      <c r="X11" s="294"/>
      <c r="Y11" s="95"/>
    </row>
    <row r="12" spans="1:26" ht="16.05" customHeight="1" x14ac:dyDescent="0.3">
      <c r="A12" s="10">
        <v>11</v>
      </c>
      <c r="B12" s="297" t="s">
        <v>57</v>
      </c>
      <c r="C12" s="47">
        <f>SUM(D12:R12)</f>
        <v>2460.92</v>
      </c>
      <c r="D12" s="37">
        <v>1643.12</v>
      </c>
      <c r="E12" s="96">
        <v>817.8</v>
      </c>
      <c r="F12" s="97"/>
      <c r="G12" s="108"/>
      <c r="H12" s="109"/>
      <c r="I12" s="22"/>
      <c r="J12" s="142"/>
      <c r="K12" s="23"/>
      <c r="L12" s="110"/>
      <c r="M12" s="163"/>
      <c r="N12" s="218"/>
      <c r="O12" s="193"/>
      <c r="P12" s="140"/>
      <c r="Q12" s="194"/>
      <c r="R12" s="110"/>
      <c r="S12" s="342">
        <f>SUM(D12:R12)</f>
        <v>2460.92</v>
      </c>
      <c r="T12" s="343"/>
      <c r="U12" s="300"/>
      <c r="V12" s="335"/>
      <c r="W12" s="292"/>
      <c r="X12" s="294"/>
      <c r="Y12" s="95"/>
    </row>
    <row r="13" spans="1:26" ht="16.05" customHeight="1" x14ac:dyDescent="0.3">
      <c r="A13" s="10">
        <v>12</v>
      </c>
      <c r="B13" s="101" t="s">
        <v>184</v>
      </c>
      <c r="C13" s="47">
        <f>SUM(D13:R13)</f>
        <v>2219.81</v>
      </c>
      <c r="D13" s="37"/>
      <c r="E13" s="96"/>
      <c r="F13" s="97"/>
      <c r="G13" s="108"/>
      <c r="H13" s="109">
        <v>651.89</v>
      </c>
      <c r="I13" s="22"/>
      <c r="J13" s="142">
        <v>778.32</v>
      </c>
      <c r="K13" s="23"/>
      <c r="L13" s="110"/>
      <c r="M13" s="163"/>
      <c r="N13" s="218"/>
      <c r="O13" s="193"/>
      <c r="P13" s="140">
        <v>789.6</v>
      </c>
      <c r="Q13" s="194"/>
      <c r="R13" s="110"/>
      <c r="S13" s="342">
        <f>SUM(D13:R13)</f>
        <v>2219.81</v>
      </c>
      <c r="T13" s="343"/>
      <c r="U13" s="300"/>
      <c r="V13" s="335"/>
      <c r="W13" s="292"/>
      <c r="X13" s="294"/>
      <c r="Y13" s="95"/>
    </row>
    <row r="14" spans="1:26" ht="16.05" customHeight="1" x14ac:dyDescent="0.35">
      <c r="A14" s="10">
        <v>13</v>
      </c>
      <c r="B14" s="10" t="s">
        <v>223</v>
      </c>
      <c r="C14" s="47">
        <f>SUM(D14:R14)</f>
        <v>2075.52</v>
      </c>
      <c r="D14" s="37"/>
      <c r="E14" s="96"/>
      <c r="F14" s="97"/>
      <c r="G14" s="108"/>
      <c r="H14" s="109"/>
      <c r="I14" s="22"/>
      <c r="J14" s="142">
        <v>2075.52</v>
      </c>
      <c r="K14" s="23"/>
      <c r="L14" s="110"/>
      <c r="M14" s="163"/>
      <c r="N14" s="218"/>
      <c r="O14" s="193"/>
      <c r="P14" s="140"/>
      <c r="Q14" s="194"/>
      <c r="R14" s="110"/>
      <c r="S14" s="342">
        <f>SUM(D14:R14)</f>
        <v>2075.52</v>
      </c>
      <c r="T14" s="343"/>
      <c r="U14" s="300"/>
      <c r="V14" s="335"/>
      <c r="W14" s="292"/>
      <c r="X14" s="345"/>
      <c r="Y14" s="95"/>
    </row>
    <row r="15" spans="1:26" s="100" customFormat="1" ht="16.05" customHeight="1" x14ac:dyDescent="0.35">
      <c r="A15" s="10">
        <v>14</v>
      </c>
      <c r="B15" s="10" t="s">
        <v>182</v>
      </c>
      <c r="C15" s="47">
        <f>SUM(D15:R15)</f>
        <v>2017.71</v>
      </c>
      <c r="D15" s="37"/>
      <c r="E15" s="96"/>
      <c r="F15" s="97"/>
      <c r="G15" s="108"/>
      <c r="H15" s="109">
        <v>1063.6099999999999</v>
      </c>
      <c r="I15" s="22">
        <v>954.1</v>
      </c>
      <c r="J15" s="142"/>
      <c r="K15" s="23"/>
      <c r="L15" s="110"/>
      <c r="M15" s="163"/>
      <c r="N15" s="218"/>
      <c r="O15" s="193"/>
      <c r="P15" s="140"/>
      <c r="Q15" s="194"/>
      <c r="R15" s="110"/>
      <c r="S15" s="342">
        <f>SUM(D15:R15)</f>
        <v>2017.71</v>
      </c>
      <c r="T15" s="95"/>
      <c r="U15" s="301"/>
      <c r="V15" s="301"/>
      <c r="W15" s="346"/>
      <c r="X15" s="346"/>
      <c r="Y15" s="341"/>
    </row>
    <row r="16" spans="1:26" ht="16.05" customHeight="1" x14ac:dyDescent="0.35">
      <c r="A16" s="10">
        <v>15</v>
      </c>
      <c r="B16" s="10" t="s">
        <v>185</v>
      </c>
      <c r="C16" s="47">
        <f>SUM(D16:R16)</f>
        <v>1794.9299999999998</v>
      </c>
      <c r="D16" s="37"/>
      <c r="E16" s="96"/>
      <c r="F16" s="97"/>
      <c r="H16" s="40">
        <v>651.89</v>
      </c>
      <c r="I16" s="22"/>
      <c r="J16" s="142"/>
      <c r="K16" s="23"/>
      <c r="N16" s="220">
        <v>1143.04</v>
      </c>
      <c r="S16" s="27">
        <f>SUM(D16:R16)</f>
        <v>1794.9299999999998</v>
      </c>
      <c r="U16" s="325"/>
      <c r="V16" s="325"/>
      <c r="W16" s="326"/>
      <c r="X16" s="326"/>
    </row>
    <row r="17" spans="1:27" ht="16.05" customHeight="1" x14ac:dyDescent="0.4">
      <c r="A17" s="10">
        <v>16</v>
      </c>
      <c r="B17" s="10" t="s">
        <v>304</v>
      </c>
      <c r="C17" s="47">
        <f>SUM(D17:R17)</f>
        <v>1778.48</v>
      </c>
      <c r="D17" s="37"/>
      <c r="E17" s="96"/>
      <c r="F17" s="97"/>
      <c r="G17" s="108"/>
      <c r="H17" s="109"/>
      <c r="I17" s="22"/>
      <c r="J17" s="142"/>
      <c r="K17" s="23"/>
      <c r="L17" s="110"/>
      <c r="M17" s="163">
        <v>1778.48</v>
      </c>
      <c r="N17" s="218"/>
      <c r="O17" s="193"/>
      <c r="P17" s="140"/>
      <c r="Q17" s="194"/>
      <c r="R17" s="110"/>
      <c r="S17" s="27">
        <f>SUM(D17:R17)</f>
        <v>1778.48</v>
      </c>
      <c r="U17" s="224"/>
      <c r="W17" s="232"/>
      <c r="X17" s="232"/>
    </row>
    <row r="18" spans="1:27" ht="16.05" customHeight="1" x14ac:dyDescent="0.4">
      <c r="A18" s="10">
        <v>17</v>
      </c>
      <c r="B18" s="10" t="s">
        <v>224</v>
      </c>
      <c r="C18" s="47">
        <f>SUM(D18:R18)</f>
        <v>1643.12</v>
      </c>
      <c r="D18" s="37"/>
      <c r="E18" s="96"/>
      <c r="F18" s="97"/>
      <c r="G18" s="108"/>
      <c r="H18" s="109"/>
      <c r="I18" s="22"/>
      <c r="J18" s="142">
        <v>1643.12</v>
      </c>
      <c r="K18" s="23"/>
      <c r="L18" s="110"/>
      <c r="M18" s="163"/>
      <c r="N18" s="218"/>
      <c r="O18" s="193"/>
      <c r="P18" s="140"/>
      <c r="Q18" s="194"/>
      <c r="R18" s="110"/>
      <c r="S18" s="27">
        <f>SUM(D18:R18)</f>
        <v>1643.12</v>
      </c>
      <c r="U18" s="224"/>
      <c r="W18" s="232"/>
    </row>
    <row r="19" spans="1:27" ht="16.05" customHeight="1" x14ac:dyDescent="0.4">
      <c r="A19" s="10">
        <v>18</v>
      </c>
      <c r="B19" s="10" t="s">
        <v>411</v>
      </c>
      <c r="C19" s="47">
        <f>SUM(D19:R19)</f>
        <v>1616.33</v>
      </c>
      <c r="D19" s="37"/>
      <c r="E19" s="96"/>
      <c r="F19" s="97"/>
      <c r="I19" s="22"/>
      <c r="J19" s="142"/>
      <c r="K19" s="23"/>
      <c r="Q19" s="98">
        <v>1616.33</v>
      </c>
      <c r="S19" s="27">
        <f>SUM(D19:R19)</f>
        <v>1616.33</v>
      </c>
      <c r="U19" s="224"/>
      <c r="W19" s="232"/>
    </row>
    <row r="20" spans="1:27" ht="16.05" customHeight="1" x14ac:dyDescent="0.4">
      <c r="A20" s="10">
        <v>19</v>
      </c>
      <c r="B20" s="297" t="s">
        <v>336</v>
      </c>
      <c r="C20" s="47">
        <f>SUM(D20:R20)</f>
        <v>1594.24</v>
      </c>
      <c r="D20" s="37"/>
      <c r="E20" s="96"/>
      <c r="F20" s="97"/>
      <c r="G20" s="108"/>
      <c r="H20" s="109"/>
      <c r="I20" s="22"/>
      <c r="J20" s="142"/>
      <c r="K20" s="23"/>
      <c r="L20" s="110"/>
      <c r="M20" s="163"/>
      <c r="N20" s="218">
        <v>1594.24</v>
      </c>
      <c r="O20" s="193"/>
      <c r="P20" s="140"/>
      <c r="Q20" s="194"/>
      <c r="R20" s="110"/>
      <c r="S20" s="27">
        <f>SUM(D20:R20)</f>
        <v>1594.24</v>
      </c>
      <c r="U20" s="224"/>
      <c r="W20" s="232"/>
    </row>
    <row r="21" spans="1:27" ht="16.05" customHeight="1" x14ac:dyDescent="0.4">
      <c r="A21" s="10">
        <v>20</v>
      </c>
      <c r="B21" s="10" t="s">
        <v>164</v>
      </c>
      <c r="C21" s="47">
        <f>SUM(D21:R21)</f>
        <v>1575.44</v>
      </c>
      <c r="D21" s="37"/>
      <c r="E21" s="96"/>
      <c r="F21" s="97"/>
      <c r="G21" s="39">
        <v>1232.3399999999999</v>
      </c>
      <c r="H21" s="40">
        <v>343.1</v>
      </c>
      <c r="I21" s="22"/>
      <c r="J21" s="142"/>
      <c r="K21" s="23"/>
      <c r="S21" s="27">
        <f>SUM(D21:R21)</f>
        <v>1575.44</v>
      </c>
      <c r="U21" s="224"/>
      <c r="X21" s="232"/>
      <c r="Z21" s="100"/>
      <c r="AA21" s="100"/>
    </row>
    <row r="22" spans="1:27" ht="16.05" customHeight="1" x14ac:dyDescent="0.4">
      <c r="A22" s="10">
        <v>21</v>
      </c>
      <c r="B22" s="10" t="s">
        <v>259</v>
      </c>
      <c r="C22" s="47">
        <f>SUM(D22:R22)</f>
        <v>1466</v>
      </c>
      <c r="D22" s="37"/>
      <c r="E22" s="96"/>
      <c r="F22" s="97"/>
      <c r="G22" s="108"/>
      <c r="H22" s="109"/>
      <c r="I22" s="22"/>
      <c r="J22" s="142"/>
      <c r="K22" s="23">
        <v>1466</v>
      </c>
      <c r="L22" s="110"/>
      <c r="M22" s="163"/>
      <c r="N22" s="218"/>
      <c r="O22" s="193"/>
      <c r="P22" s="140"/>
      <c r="Q22" s="194"/>
      <c r="R22" s="110"/>
      <c r="S22" s="27">
        <f>SUM(D22:R22)</f>
        <v>1466</v>
      </c>
      <c r="U22" s="224"/>
      <c r="W22" s="100"/>
      <c r="X22" s="232"/>
    </row>
    <row r="23" spans="1:27" ht="16.05" customHeight="1" x14ac:dyDescent="0.4">
      <c r="A23" s="10">
        <v>22</v>
      </c>
      <c r="B23" s="10" t="s">
        <v>181</v>
      </c>
      <c r="C23" s="47">
        <f>SUM(D23:R23)</f>
        <v>1373.4</v>
      </c>
      <c r="D23" s="37"/>
      <c r="E23" s="96"/>
      <c r="F23" s="97"/>
      <c r="G23" s="108"/>
      <c r="H23" s="109">
        <v>1373.4</v>
      </c>
      <c r="I23" s="22"/>
      <c r="J23" s="142"/>
      <c r="K23" s="23"/>
      <c r="L23" s="110"/>
      <c r="M23" s="163"/>
      <c r="N23" s="218"/>
      <c r="O23" s="193"/>
      <c r="P23" s="140"/>
      <c r="Q23" s="194"/>
      <c r="R23" s="110"/>
      <c r="S23" s="27">
        <f>SUM(D23:R23)</f>
        <v>1373.4</v>
      </c>
      <c r="U23" s="224"/>
    </row>
    <row r="24" spans="1:27" ht="16.05" customHeight="1" x14ac:dyDescent="0.4">
      <c r="A24" s="10">
        <v>23</v>
      </c>
      <c r="B24" s="10" t="s">
        <v>300</v>
      </c>
      <c r="C24" s="47">
        <f>SUM(D24:R24)</f>
        <v>1335.74</v>
      </c>
      <c r="D24" s="37"/>
      <c r="E24" s="96"/>
      <c r="F24" s="97"/>
      <c r="G24" s="108"/>
      <c r="H24" s="109"/>
      <c r="I24" s="22"/>
      <c r="J24" s="142"/>
      <c r="K24" s="23"/>
      <c r="L24" s="110">
        <v>1335.74</v>
      </c>
      <c r="M24" s="163"/>
      <c r="N24" s="218"/>
      <c r="O24" s="193"/>
      <c r="P24" s="140"/>
      <c r="Q24" s="194"/>
      <c r="R24" s="110"/>
      <c r="S24" s="27">
        <f>SUM(D24:R24)</f>
        <v>1335.74</v>
      </c>
      <c r="U24" s="224"/>
    </row>
    <row r="25" spans="1:27" ht="16.05" customHeight="1" x14ac:dyDescent="0.4">
      <c r="A25" s="10">
        <v>24</v>
      </c>
      <c r="B25" s="10" t="s">
        <v>412</v>
      </c>
      <c r="C25" s="47">
        <f>SUM(D25:R25)</f>
        <v>1190.98</v>
      </c>
      <c r="D25" s="37"/>
      <c r="E25" s="96"/>
      <c r="F25" s="97"/>
      <c r="I25" s="22"/>
      <c r="J25" s="142"/>
      <c r="K25" s="23"/>
      <c r="Q25" s="98">
        <v>1190.98</v>
      </c>
      <c r="S25" s="27">
        <f>SUM(D25:R25)</f>
        <v>1190.98</v>
      </c>
      <c r="T25" s="100"/>
      <c r="U25" s="225"/>
      <c r="V25" s="100"/>
    </row>
    <row r="26" spans="1:27" ht="16.05" customHeight="1" x14ac:dyDescent="0.3">
      <c r="A26" s="10">
        <v>25</v>
      </c>
      <c r="B26" s="10" t="s">
        <v>183</v>
      </c>
      <c r="C26" s="47">
        <f>SUM(D26:R26)</f>
        <v>1063.6099999999999</v>
      </c>
      <c r="D26" s="37"/>
      <c r="E26" s="96"/>
      <c r="F26" s="97"/>
      <c r="G26" s="108"/>
      <c r="H26" s="109">
        <v>1063.6099999999999</v>
      </c>
      <c r="I26" s="22"/>
      <c r="J26" s="142"/>
      <c r="K26" s="23"/>
      <c r="L26" s="110"/>
      <c r="M26" s="163"/>
      <c r="N26" s="218"/>
      <c r="O26" s="193"/>
      <c r="P26" s="140"/>
      <c r="Q26" s="194"/>
      <c r="R26" s="110"/>
      <c r="S26" s="27">
        <f>SUM(D26:R26)</f>
        <v>1063.6099999999999</v>
      </c>
      <c r="T26" s="100"/>
      <c r="U26" s="100"/>
      <c r="V26" s="100"/>
      <c r="Z26" s="100"/>
      <c r="AA26" s="100"/>
    </row>
    <row r="27" spans="1:27" ht="16.05" customHeight="1" x14ac:dyDescent="0.3">
      <c r="A27" s="10">
        <v>26</v>
      </c>
      <c r="B27" s="10" t="s">
        <v>113</v>
      </c>
      <c r="C27" s="47">
        <f>SUM(D27:R27)</f>
        <v>992.64</v>
      </c>
      <c r="D27" s="37"/>
      <c r="E27" s="96"/>
      <c r="F27" s="97">
        <v>992.64</v>
      </c>
      <c r="G27" s="108"/>
      <c r="H27" s="109"/>
      <c r="I27" s="22"/>
      <c r="J27" s="142"/>
      <c r="K27" s="23"/>
      <c r="L27" s="110"/>
      <c r="M27" s="163"/>
      <c r="N27" s="218"/>
      <c r="O27" s="193"/>
      <c r="P27" s="140"/>
      <c r="Q27" s="194"/>
      <c r="R27" s="110"/>
      <c r="S27" s="27">
        <f>SUM(D27:R27)</f>
        <v>992.64</v>
      </c>
    </row>
    <row r="28" spans="1:27" ht="16.05" customHeight="1" x14ac:dyDescent="0.3">
      <c r="A28" s="10">
        <v>27</v>
      </c>
      <c r="B28" s="10" t="s">
        <v>260</v>
      </c>
      <c r="C28" s="47">
        <f>SUM(D28:R28)</f>
        <v>978</v>
      </c>
      <c r="D28" s="37"/>
      <c r="E28" s="96"/>
      <c r="F28" s="97"/>
      <c r="I28" s="22"/>
      <c r="J28" s="142"/>
      <c r="K28" s="23">
        <v>978</v>
      </c>
      <c r="S28" s="27">
        <f>SUM(D28:R28)</f>
        <v>978</v>
      </c>
    </row>
    <row r="29" spans="1:27" ht="16.05" customHeight="1" x14ac:dyDescent="0.3">
      <c r="A29" s="10">
        <v>28</v>
      </c>
      <c r="B29" s="10" t="s">
        <v>357</v>
      </c>
      <c r="C29" s="47">
        <f>SUM(D29:R29)</f>
        <v>947.52</v>
      </c>
      <c r="D29" s="37"/>
      <c r="E29" s="96"/>
      <c r="F29" s="97"/>
      <c r="G29" s="108"/>
      <c r="H29" s="109"/>
      <c r="I29" s="22"/>
      <c r="J29" s="142"/>
      <c r="K29" s="23"/>
      <c r="L29" s="110"/>
      <c r="M29" s="163"/>
      <c r="N29" s="218"/>
      <c r="O29" s="193">
        <v>947.52</v>
      </c>
      <c r="P29" s="140"/>
      <c r="Q29" s="194"/>
      <c r="R29" s="110"/>
      <c r="S29" s="27">
        <f>SUM(D29:R29)</f>
        <v>947.52</v>
      </c>
    </row>
    <row r="30" spans="1:27" ht="16.05" customHeight="1" x14ac:dyDescent="0.3">
      <c r="A30" s="10">
        <v>29</v>
      </c>
      <c r="B30" s="10" t="s">
        <v>302</v>
      </c>
      <c r="C30" s="47">
        <f>SUM(D30:R30)</f>
        <v>875.14</v>
      </c>
      <c r="D30" s="37"/>
      <c r="E30" s="96"/>
      <c r="F30" s="97"/>
      <c r="G30" s="108"/>
      <c r="H30" s="109"/>
      <c r="I30" s="22"/>
      <c r="J30" s="142"/>
      <c r="K30" s="23"/>
      <c r="L30" s="110">
        <v>875.14</v>
      </c>
      <c r="M30" s="163"/>
      <c r="N30" s="218"/>
      <c r="O30" s="193"/>
      <c r="P30" s="140"/>
      <c r="Q30" s="194"/>
      <c r="R30" s="110"/>
      <c r="S30" s="27">
        <f>SUM(D30:R30)</f>
        <v>875.14</v>
      </c>
    </row>
    <row r="31" spans="1:27" ht="16.05" customHeight="1" x14ac:dyDescent="0.3">
      <c r="A31" s="10">
        <v>30</v>
      </c>
      <c r="B31" s="10" t="s">
        <v>114</v>
      </c>
      <c r="C31" s="47">
        <f>SUM(D31:R31)</f>
        <v>785.84</v>
      </c>
      <c r="D31" s="37"/>
      <c r="E31" s="96"/>
      <c r="F31" s="97">
        <v>785.84</v>
      </c>
      <c r="G31" s="108"/>
      <c r="H31" s="109"/>
      <c r="I31" s="22"/>
      <c r="J31" s="142"/>
      <c r="K31" s="23"/>
      <c r="L31" s="110"/>
      <c r="M31" s="163"/>
      <c r="N31" s="218"/>
      <c r="O31" s="193"/>
      <c r="P31" s="140"/>
      <c r="Q31" s="194"/>
      <c r="R31" s="110"/>
      <c r="S31" s="27">
        <f>SUM(D31:R31)</f>
        <v>785.84</v>
      </c>
    </row>
    <row r="32" spans="1:27" ht="16.05" customHeight="1" x14ac:dyDescent="0.3">
      <c r="A32" s="10">
        <v>31</v>
      </c>
      <c r="B32" s="10" t="s">
        <v>413</v>
      </c>
      <c r="C32" s="47">
        <f>SUM(D32:R32)</f>
        <v>765.63</v>
      </c>
      <c r="D32" s="37"/>
      <c r="E32" s="96"/>
      <c r="F32" s="97"/>
      <c r="I32" s="22"/>
      <c r="J32" s="142"/>
      <c r="K32" s="23"/>
      <c r="Q32" s="98">
        <v>765.63</v>
      </c>
      <c r="S32" s="27">
        <f>SUM(D32:R32)</f>
        <v>765.63</v>
      </c>
    </row>
    <row r="33" spans="1:19" ht="16.05" customHeight="1" x14ac:dyDescent="0.3">
      <c r="A33" s="10">
        <v>32</v>
      </c>
      <c r="B33" s="10" t="s">
        <v>387</v>
      </c>
      <c r="C33" s="47">
        <f>SUM(D33:R33)</f>
        <v>460.6</v>
      </c>
      <c r="D33" s="37"/>
      <c r="E33" s="96"/>
      <c r="F33" s="97"/>
      <c r="G33" s="108"/>
      <c r="H33" s="109"/>
      <c r="I33" s="22"/>
      <c r="J33" s="142"/>
      <c r="K33" s="23"/>
      <c r="L33" s="110"/>
      <c r="M33" s="163"/>
      <c r="N33" s="218"/>
      <c r="O33" s="193"/>
      <c r="P33" s="140">
        <v>460.6</v>
      </c>
      <c r="Q33" s="194"/>
      <c r="R33" s="110"/>
      <c r="S33" s="27">
        <f>SUM(D33:R33)</f>
        <v>460.6</v>
      </c>
    </row>
    <row r="34" spans="1:19" ht="16.05" customHeight="1" x14ac:dyDescent="0.3">
      <c r="A34" s="10">
        <v>33</v>
      </c>
      <c r="B34" s="10" t="s">
        <v>306</v>
      </c>
      <c r="C34" s="47">
        <f>SUM(D34:R34)</f>
        <v>413.6</v>
      </c>
      <c r="D34" s="37"/>
      <c r="E34" s="96"/>
      <c r="F34" s="97"/>
      <c r="G34" s="108"/>
      <c r="H34" s="109"/>
      <c r="I34" s="22"/>
      <c r="J34" s="142"/>
      <c r="K34" s="23"/>
      <c r="L34" s="110"/>
      <c r="M34" s="163">
        <v>413.6</v>
      </c>
      <c r="N34" s="218"/>
      <c r="O34" s="193"/>
      <c r="P34" s="140"/>
      <c r="Q34" s="194"/>
      <c r="R34" s="110"/>
      <c r="S34" s="27">
        <f>SUM(D34:R34)</f>
        <v>413.6</v>
      </c>
    </row>
    <row r="35" spans="1:19" ht="16.05" customHeight="1" x14ac:dyDescent="0.3">
      <c r="A35" s="10">
        <v>34</v>
      </c>
      <c r="B35" s="10" t="s">
        <v>388</v>
      </c>
      <c r="C35" s="47">
        <f>SUM(D35:R35)</f>
        <v>296.10000000000002</v>
      </c>
      <c r="D35" s="37"/>
      <c r="E35" s="96"/>
      <c r="F35" s="97"/>
      <c r="I35" s="22"/>
      <c r="J35" s="142"/>
      <c r="K35" s="23"/>
      <c r="P35" s="83">
        <v>296.10000000000002</v>
      </c>
      <c r="S35" s="27">
        <f>SUM(D35:R35)</f>
        <v>296.10000000000002</v>
      </c>
    </row>
    <row r="36" spans="1:19" ht="16.05" customHeight="1" x14ac:dyDescent="0.3">
      <c r="A36" s="10">
        <v>35</v>
      </c>
      <c r="B36" s="10" t="s">
        <v>186</v>
      </c>
      <c r="C36" s="47">
        <f>SUM(D36:R36)</f>
        <v>137.24</v>
      </c>
      <c r="D36" s="37"/>
      <c r="E36" s="96"/>
      <c r="F36" s="97"/>
      <c r="H36" s="40">
        <v>137.24</v>
      </c>
      <c r="I36" s="22"/>
      <c r="J36" s="142"/>
      <c r="K36" s="23"/>
      <c r="S36" s="27">
        <f>SUM(D36:R36)</f>
        <v>137.24</v>
      </c>
    </row>
    <row r="37" spans="1:19" ht="16.05" customHeight="1" x14ac:dyDescent="0.3">
      <c r="A37" s="10">
        <v>36</v>
      </c>
      <c r="B37" s="101"/>
      <c r="D37" s="37"/>
      <c r="E37" s="96"/>
      <c r="F37" s="97"/>
      <c r="I37" s="22"/>
      <c r="J37" s="142"/>
      <c r="K37" s="23"/>
      <c r="S37" s="27">
        <f t="shared" ref="S37:S46" si="0">SUM(D37:R37)</f>
        <v>0</v>
      </c>
    </row>
    <row r="38" spans="1:19" ht="16.05" customHeight="1" x14ac:dyDescent="0.3">
      <c r="A38" s="10">
        <v>37</v>
      </c>
      <c r="D38" s="37"/>
      <c r="E38" s="96"/>
      <c r="F38" s="97"/>
      <c r="I38" s="22"/>
      <c r="J38" s="142"/>
      <c r="K38" s="23"/>
      <c r="S38" s="27">
        <f t="shared" si="0"/>
        <v>0</v>
      </c>
    </row>
    <row r="39" spans="1:19" ht="16.05" customHeight="1" x14ac:dyDescent="0.3">
      <c r="A39" s="10">
        <v>38</v>
      </c>
      <c r="D39" s="37"/>
      <c r="E39" s="96"/>
      <c r="F39" s="97"/>
      <c r="I39" s="22"/>
      <c r="J39" s="142"/>
      <c r="K39" s="23"/>
      <c r="S39" s="27">
        <f t="shared" si="0"/>
        <v>0</v>
      </c>
    </row>
    <row r="40" spans="1:19" ht="16.05" customHeight="1" x14ac:dyDescent="0.3">
      <c r="A40" s="10">
        <v>39</v>
      </c>
      <c r="D40" s="37"/>
      <c r="E40" s="96"/>
      <c r="F40" s="97"/>
      <c r="I40" s="22"/>
      <c r="J40" s="142"/>
      <c r="K40" s="23"/>
      <c r="S40" s="27">
        <f t="shared" si="0"/>
        <v>0</v>
      </c>
    </row>
    <row r="41" spans="1:19" ht="16.05" customHeight="1" x14ac:dyDescent="0.3">
      <c r="A41" s="10">
        <v>40</v>
      </c>
      <c r="B41" s="101"/>
      <c r="D41" s="37"/>
      <c r="E41" s="96"/>
      <c r="F41" s="97"/>
      <c r="I41" s="22"/>
      <c r="J41" s="142"/>
      <c r="K41" s="23"/>
      <c r="S41" s="27">
        <f t="shared" si="0"/>
        <v>0</v>
      </c>
    </row>
    <row r="42" spans="1:19" ht="16.05" customHeight="1" x14ac:dyDescent="0.3">
      <c r="A42" s="10">
        <v>41</v>
      </c>
      <c r="D42" s="37"/>
      <c r="E42" s="96"/>
      <c r="F42" s="97"/>
      <c r="I42" s="22"/>
      <c r="J42" s="142"/>
      <c r="K42" s="23"/>
      <c r="S42" s="27">
        <f t="shared" si="0"/>
        <v>0</v>
      </c>
    </row>
    <row r="43" spans="1:19" ht="16.05" customHeight="1" x14ac:dyDescent="0.3">
      <c r="A43" s="10">
        <v>42</v>
      </c>
      <c r="B43" s="101"/>
      <c r="D43" s="37"/>
      <c r="E43" s="96"/>
      <c r="F43" s="97"/>
      <c r="I43" s="22"/>
      <c r="J43" s="142"/>
      <c r="K43" s="23"/>
      <c r="S43" s="27">
        <f t="shared" si="0"/>
        <v>0</v>
      </c>
    </row>
    <row r="44" spans="1:19" ht="16.05" customHeight="1" x14ac:dyDescent="0.3">
      <c r="A44" s="10">
        <v>43</v>
      </c>
      <c r="D44" s="37"/>
      <c r="E44" s="96"/>
      <c r="F44" s="97"/>
      <c r="I44" s="22"/>
      <c r="J44" s="142"/>
      <c r="K44" s="23"/>
      <c r="S44" s="27">
        <f t="shared" si="0"/>
        <v>0</v>
      </c>
    </row>
    <row r="45" spans="1:19" ht="16.05" customHeight="1" x14ac:dyDescent="0.3">
      <c r="A45" s="10">
        <v>44</v>
      </c>
      <c r="D45" s="37"/>
      <c r="E45" s="96"/>
      <c r="F45" s="97"/>
      <c r="I45" s="22"/>
      <c r="J45" s="142"/>
      <c r="K45" s="23"/>
      <c r="S45" s="27">
        <f t="shared" si="0"/>
        <v>0</v>
      </c>
    </row>
    <row r="46" spans="1:19" ht="16.05" customHeight="1" x14ac:dyDescent="0.3">
      <c r="A46" s="10">
        <v>45</v>
      </c>
      <c r="D46" s="37"/>
      <c r="E46" s="96"/>
      <c r="F46" s="97"/>
      <c r="I46" s="22"/>
      <c r="J46" s="142"/>
      <c r="K46" s="23"/>
      <c r="S46" s="27">
        <f t="shared" si="0"/>
        <v>0</v>
      </c>
    </row>
    <row r="47" spans="1:19" ht="16.05" customHeight="1" x14ac:dyDescent="0.3">
      <c r="A47" s="10">
        <v>46</v>
      </c>
      <c r="D47" s="37"/>
      <c r="E47" s="96"/>
      <c r="F47" s="97"/>
      <c r="I47" s="22"/>
      <c r="J47" s="142"/>
      <c r="K47" s="23"/>
      <c r="S47" s="27"/>
    </row>
    <row r="48" spans="1:19" ht="16.05" customHeight="1" x14ac:dyDescent="0.3">
      <c r="A48" s="95"/>
      <c r="D48" s="37"/>
      <c r="E48" s="96"/>
      <c r="F48" s="97"/>
      <c r="I48" s="22"/>
      <c r="J48" s="142"/>
      <c r="K48" s="23"/>
      <c r="S48" s="27"/>
    </row>
    <row r="49" spans="1:19" ht="16.05" customHeight="1" x14ac:dyDescent="0.3">
      <c r="A49" s="95"/>
      <c r="D49" s="37"/>
      <c r="E49" s="96"/>
      <c r="F49" s="97"/>
      <c r="I49" s="22"/>
      <c r="J49" s="142"/>
      <c r="K49" s="23"/>
      <c r="S49" s="27"/>
    </row>
    <row r="50" spans="1:19" ht="16.05" customHeight="1" x14ac:dyDescent="0.3">
      <c r="A50" s="95"/>
      <c r="D50" s="37"/>
      <c r="E50" s="96"/>
      <c r="F50" s="97"/>
      <c r="I50" s="22"/>
      <c r="J50" s="142"/>
      <c r="K50" s="23"/>
      <c r="S50" s="27"/>
    </row>
    <row r="51" spans="1:19" ht="16.05" customHeight="1" x14ac:dyDescent="0.3">
      <c r="A51" s="95"/>
      <c r="D51" s="37"/>
      <c r="E51" s="96"/>
      <c r="F51" s="97"/>
      <c r="I51" s="22"/>
      <c r="J51" s="142"/>
      <c r="K51" s="23"/>
      <c r="S51" s="27"/>
    </row>
    <row r="52" spans="1:19" ht="16.05" customHeight="1" x14ac:dyDescent="0.3">
      <c r="A52" s="95"/>
      <c r="D52" s="37"/>
      <c r="E52" s="96"/>
      <c r="F52" s="97"/>
      <c r="I52" s="22"/>
      <c r="J52" s="142"/>
      <c r="K52" s="23"/>
      <c r="S52" s="27"/>
    </row>
    <row r="53" spans="1:19" ht="19.95" customHeight="1" x14ac:dyDescent="0.3">
      <c r="A53" s="95"/>
      <c r="D53" s="37"/>
      <c r="E53" s="96"/>
      <c r="F53" s="97"/>
      <c r="I53" s="22"/>
      <c r="J53" s="142"/>
      <c r="K53" s="23"/>
      <c r="S53" s="27"/>
    </row>
    <row r="54" spans="1:19" x14ac:dyDescent="0.3">
      <c r="A54" s="95"/>
      <c r="D54" s="37"/>
      <c r="E54" s="96"/>
      <c r="F54" s="97"/>
      <c r="I54" s="22"/>
      <c r="J54" s="142"/>
      <c r="K54" s="23"/>
      <c r="S54" s="27"/>
    </row>
    <row r="55" spans="1:19" x14ac:dyDescent="0.3">
      <c r="A55" s="95"/>
      <c r="D55" s="37"/>
      <c r="E55" s="96"/>
      <c r="F55" s="97"/>
      <c r="I55" s="22"/>
      <c r="J55" s="142"/>
      <c r="K55" s="23"/>
      <c r="S55" s="27"/>
    </row>
    <row r="56" spans="1:19" x14ac:dyDescent="0.3">
      <c r="A56" s="95"/>
      <c r="D56" s="37"/>
      <c r="E56" s="96"/>
      <c r="F56" s="97"/>
      <c r="I56" s="22"/>
      <c r="J56" s="142"/>
      <c r="K56" s="23"/>
      <c r="S56" s="27"/>
    </row>
    <row r="57" spans="1:19" x14ac:dyDescent="0.3">
      <c r="A57" s="95"/>
      <c r="D57" s="37"/>
      <c r="E57" s="96"/>
      <c r="F57" s="97"/>
      <c r="I57" s="22"/>
      <c r="J57" s="142"/>
      <c r="K57" s="23"/>
      <c r="S57" s="27"/>
    </row>
    <row r="58" spans="1:19" x14ac:dyDescent="0.3">
      <c r="D58" s="37"/>
      <c r="E58" s="96"/>
      <c r="F58" s="97"/>
      <c r="I58" s="22"/>
      <c r="J58" s="142"/>
      <c r="K58" s="23"/>
      <c r="S58" s="27"/>
    </row>
    <row r="59" spans="1:19" x14ac:dyDescent="0.3">
      <c r="D59" s="37"/>
      <c r="E59" s="96"/>
      <c r="F59" s="97"/>
      <c r="I59" s="22"/>
      <c r="J59" s="142"/>
      <c r="K59" s="23"/>
      <c r="S59" s="27"/>
    </row>
    <row r="60" spans="1:19" x14ac:dyDescent="0.3">
      <c r="D60" s="37"/>
      <c r="E60" s="96"/>
      <c r="F60" s="97"/>
      <c r="I60" s="22"/>
      <c r="J60" s="142"/>
      <c r="K60" s="23"/>
      <c r="S60" s="27"/>
    </row>
    <row r="61" spans="1:19" x14ac:dyDescent="0.3">
      <c r="D61" s="37"/>
      <c r="E61" s="96"/>
      <c r="F61" s="97"/>
      <c r="I61" s="22"/>
      <c r="J61" s="142"/>
      <c r="K61" s="23"/>
      <c r="S61" s="27"/>
    </row>
    <row r="62" spans="1:19" x14ac:dyDescent="0.3">
      <c r="D62" s="37"/>
      <c r="E62" s="96"/>
      <c r="F62" s="97"/>
      <c r="I62" s="22"/>
      <c r="J62" s="142"/>
      <c r="K62" s="23"/>
      <c r="S62" s="27"/>
    </row>
    <row r="63" spans="1:19" x14ac:dyDescent="0.3">
      <c r="D63" s="37"/>
      <c r="E63" s="96"/>
      <c r="F63" s="97"/>
      <c r="I63" s="22"/>
      <c r="J63" s="142"/>
      <c r="K63" s="23"/>
      <c r="S63" s="27"/>
    </row>
    <row r="64" spans="1:19" x14ac:dyDescent="0.3">
      <c r="D64" s="37"/>
      <c r="E64" s="96"/>
      <c r="F64" s="97"/>
      <c r="I64" s="22"/>
      <c r="J64" s="142"/>
      <c r="K64" s="23"/>
      <c r="S64" s="27"/>
    </row>
    <row r="65" spans="4:19" x14ac:dyDescent="0.3">
      <c r="D65" s="37"/>
      <c r="E65" s="96"/>
      <c r="F65" s="97"/>
      <c r="I65" s="22"/>
      <c r="J65" s="142"/>
      <c r="K65" s="23"/>
      <c r="S65" s="27"/>
    </row>
  </sheetData>
  <sortState xmlns:xlrd2="http://schemas.microsoft.com/office/spreadsheetml/2017/richdata2" ref="B2:S36">
    <sortCondition descending="1" ref="S2:S36"/>
  </sortState>
  <pageMargins left="0.7" right="0.7" top="0.75" bottom="0.75" header="0.3" footer="0.3"/>
  <pageSetup scale="49" fitToHeight="0" orientation="landscape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7F279-1C6C-4108-9661-6E4687EF9A2E}">
  <sheetPr codeName="Sheet33"/>
  <dimension ref="A1:G13"/>
  <sheetViews>
    <sheetView view="pageBreakPreview" zoomScaleNormal="100" zoomScaleSheetLayoutView="100" workbookViewId="0">
      <selection activeCell="B13" sqref="B13"/>
    </sheetView>
  </sheetViews>
  <sheetFormatPr defaultRowHeight="14.4" x14ac:dyDescent="0.3"/>
  <cols>
    <col min="1" max="1" width="18.21875" customWidth="1"/>
    <col min="2" max="2" width="29.5546875" customWidth="1"/>
  </cols>
  <sheetData>
    <row r="1" spans="1:7" ht="19.8" customHeight="1" x14ac:dyDescent="0.3">
      <c r="A1" s="340" t="s">
        <v>366</v>
      </c>
      <c r="B1" s="340" t="s">
        <v>367</v>
      </c>
      <c r="C1" s="320"/>
      <c r="D1" s="320"/>
      <c r="E1" s="320"/>
      <c r="F1" s="320"/>
      <c r="G1" s="320"/>
    </row>
    <row r="2" spans="1:7" x14ac:dyDescent="0.3">
      <c r="A2" t="s">
        <v>23</v>
      </c>
      <c r="B2" t="s">
        <v>368</v>
      </c>
      <c r="C2" s="320"/>
      <c r="D2" s="320"/>
      <c r="E2" s="320"/>
      <c r="F2" s="320"/>
      <c r="G2" s="320"/>
    </row>
    <row r="3" spans="1:7" ht="15.6" x14ac:dyDescent="0.3">
      <c r="A3" t="s">
        <v>375</v>
      </c>
      <c r="B3" t="s">
        <v>372</v>
      </c>
      <c r="C3" s="341"/>
      <c r="D3" s="320"/>
      <c r="E3" s="320"/>
      <c r="F3" s="341"/>
      <c r="G3" s="320"/>
    </row>
    <row r="4" spans="1:7" x14ac:dyDescent="0.3">
      <c r="A4" t="s">
        <v>369</v>
      </c>
      <c r="B4" t="s">
        <v>373</v>
      </c>
      <c r="C4" s="320"/>
      <c r="D4" s="320"/>
      <c r="E4" s="320"/>
      <c r="F4" s="320"/>
      <c r="G4" s="320"/>
    </row>
    <row r="5" spans="1:7" x14ac:dyDescent="0.3">
      <c r="A5" t="s">
        <v>217</v>
      </c>
      <c r="B5" t="s">
        <v>374</v>
      </c>
      <c r="C5" s="320"/>
      <c r="D5" s="320"/>
      <c r="E5" s="320"/>
      <c r="G5" s="320"/>
    </row>
    <row r="6" spans="1:7" x14ac:dyDescent="0.3">
      <c r="A6" t="s">
        <v>8</v>
      </c>
      <c r="B6" t="s">
        <v>371</v>
      </c>
      <c r="C6" s="320"/>
      <c r="D6" s="320"/>
      <c r="E6" s="320"/>
      <c r="F6" s="320"/>
      <c r="G6" s="320"/>
    </row>
    <row r="7" spans="1:7" x14ac:dyDescent="0.3">
      <c r="A7" t="s">
        <v>9</v>
      </c>
      <c r="B7" t="s">
        <v>370</v>
      </c>
      <c r="C7" s="320"/>
      <c r="D7" s="320"/>
      <c r="E7" s="320"/>
      <c r="F7" s="320"/>
      <c r="G7" s="320"/>
    </row>
    <row r="8" spans="1:7" x14ac:dyDescent="0.3">
      <c r="A8" t="s">
        <v>376</v>
      </c>
      <c r="B8" t="s">
        <v>407</v>
      </c>
      <c r="C8" s="320"/>
      <c r="D8" s="320"/>
      <c r="E8" s="320"/>
      <c r="F8" s="320"/>
      <c r="G8" s="320"/>
    </row>
    <row r="9" spans="1:7" x14ac:dyDescent="0.3">
      <c r="A9" t="s">
        <v>377</v>
      </c>
      <c r="B9" t="s">
        <v>441</v>
      </c>
      <c r="C9" s="320"/>
      <c r="D9" s="320"/>
      <c r="E9" s="320"/>
      <c r="F9" s="320"/>
      <c r="G9" s="320"/>
    </row>
    <row r="10" spans="1:7" x14ac:dyDescent="0.3">
      <c r="C10" s="320"/>
      <c r="D10" s="320"/>
      <c r="E10" s="320"/>
      <c r="F10" s="320"/>
      <c r="G10" s="320"/>
    </row>
    <row r="11" spans="1:7" x14ac:dyDescent="0.3">
      <c r="C11" s="320"/>
      <c r="D11" s="320"/>
      <c r="E11" s="320"/>
      <c r="F11" s="320"/>
      <c r="G11" s="320"/>
    </row>
    <row r="12" spans="1:7" x14ac:dyDescent="0.3">
      <c r="C12" s="320"/>
      <c r="D12" s="320"/>
      <c r="E12" s="320"/>
      <c r="F12" s="320"/>
      <c r="G12" s="320"/>
    </row>
    <row r="13" spans="1:7" x14ac:dyDescent="0.3">
      <c r="C13" s="320"/>
      <c r="D13" s="320"/>
      <c r="E13" s="320"/>
      <c r="F13" s="320"/>
      <c r="G13" s="320"/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4">
    <pageSetUpPr fitToPage="1"/>
  </sheetPr>
  <dimension ref="A1:Z152"/>
  <sheetViews>
    <sheetView view="pageBreakPreview" zoomScale="80" zoomScaleNormal="88" zoomScaleSheetLayoutView="80" workbookViewId="0"/>
  </sheetViews>
  <sheetFormatPr defaultColWidth="9.109375" defaultRowHeight="15.6" x14ac:dyDescent="0.3"/>
  <cols>
    <col min="1" max="1" width="4.77734375" style="10" customWidth="1"/>
    <col min="2" max="2" width="23.109375" style="10" customWidth="1"/>
    <col min="3" max="3" width="12.6640625" style="192" customWidth="1"/>
    <col min="4" max="4" width="12.77734375" style="160" customWidth="1"/>
    <col min="5" max="5" width="12.77734375" style="161" customWidth="1"/>
    <col min="6" max="6" width="12.77734375" style="136" customWidth="1"/>
    <col min="7" max="7" width="12.77734375" style="39" customWidth="1"/>
    <col min="8" max="8" width="12.77734375" style="40" customWidth="1"/>
    <col min="9" max="9" width="12.77734375" style="231" customWidth="1"/>
    <col min="10" max="10" width="12.77734375" style="42" customWidth="1"/>
    <col min="11" max="11" width="12.77734375" style="81" customWidth="1"/>
    <col min="12" max="12" width="12.77734375" style="41" customWidth="1"/>
    <col min="13" max="13" width="12.77734375" style="42" customWidth="1"/>
    <col min="14" max="14" width="12.77734375" style="43" customWidth="1"/>
    <col min="15" max="15" width="12.77734375" style="220" customWidth="1"/>
    <col min="16" max="16" width="12.77734375" style="82" customWidth="1"/>
    <col min="17" max="17" width="12.77734375" style="158" customWidth="1"/>
    <col min="18" max="18" width="12.77734375" style="159" customWidth="1"/>
    <col min="19" max="19" width="13.33203125" style="162" customWidth="1"/>
    <col min="20" max="20" width="9" style="28" customWidth="1"/>
    <col min="21" max="21" width="4.77734375" style="28" customWidth="1"/>
    <col min="22" max="22" width="16.21875" style="28" customWidth="1"/>
    <col min="23" max="23" width="7.44140625" style="28" customWidth="1"/>
    <col min="24" max="24" width="6.33203125" style="28" customWidth="1"/>
    <col min="25" max="25" width="6.44140625" style="28" customWidth="1"/>
    <col min="26" max="26" width="11.5546875" style="28" customWidth="1"/>
    <col min="27" max="16384" width="9.109375" style="28"/>
  </cols>
  <sheetData>
    <row r="1" spans="1:26" ht="90" customHeight="1" x14ac:dyDescent="0.3">
      <c r="B1" s="291" t="s">
        <v>34</v>
      </c>
      <c r="C1" s="288" t="s">
        <v>11</v>
      </c>
      <c r="D1" s="265" t="s">
        <v>23</v>
      </c>
      <c r="E1" s="266" t="s">
        <v>24</v>
      </c>
      <c r="F1" s="267" t="s">
        <v>25</v>
      </c>
      <c r="G1" s="239" t="s">
        <v>26</v>
      </c>
      <c r="H1" s="62" t="s">
        <v>165</v>
      </c>
      <c r="I1" s="268" t="s">
        <v>197</v>
      </c>
      <c r="J1" s="243" t="s">
        <v>217</v>
      </c>
      <c r="K1" s="241" t="s">
        <v>256</v>
      </c>
      <c r="L1" s="242" t="s">
        <v>7</v>
      </c>
      <c r="M1" s="243" t="s">
        <v>8</v>
      </c>
      <c r="N1" s="244" t="s">
        <v>328</v>
      </c>
      <c r="O1" s="217" t="s">
        <v>10</v>
      </c>
      <c r="P1" s="245" t="s">
        <v>380</v>
      </c>
      <c r="Q1" s="269" t="s">
        <v>376</v>
      </c>
      <c r="R1" s="270" t="s">
        <v>377</v>
      </c>
      <c r="S1" s="281" t="s">
        <v>11</v>
      </c>
    </row>
    <row r="2" spans="1:26" ht="16.95" customHeight="1" x14ac:dyDescent="0.3">
      <c r="A2" s="10">
        <f t="shared" ref="A2:A35" si="0">SUM(A1+1)</f>
        <v>1</v>
      </c>
      <c r="B2" s="296" t="s">
        <v>42</v>
      </c>
      <c r="C2" s="145">
        <f>SUM(D2:R2)</f>
        <v>6858.24</v>
      </c>
      <c r="D2" s="37">
        <v>1917.6</v>
      </c>
      <c r="E2" s="48">
        <v>1383.68</v>
      </c>
      <c r="F2" s="97">
        <v>1751.22</v>
      </c>
      <c r="G2" s="108">
        <v>1805.74</v>
      </c>
      <c r="H2" s="109"/>
      <c r="I2" s="230"/>
      <c r="J2" s="111"/>
      <c r="K2" s="138"/>
      <c r="L2" s="110"/>
      <c r="M2" s="111"/>
      <c r="N2" s="112"/>
      <c r="O2" s="218"/>
      <c r="P2" s="163"/>
      <c r="Q2" s="164"/>
      <c r="R2" s="165"/>
      <c r="S2" s="47">
        <f>SUM(D2:R2)</f>
        <v>6858.24</v>
      </c>
      <c r="V2" s="95"/>
      <c r="W2" s="95"/>
      <c r="X2" s="95"/>
      <c r="Y2" s="95"/>
      <c r="Z2" s="95"/>
    </row>
    <row r="3" spans="1:26" ht="16.95" customHeight="1" x14ac:dyDescent="0.3">
      <c r="A3" s="10">
        <f t="shared" si="0"/>
        <v>2</v>
      </c>
      <c r="B3" s="10" t="s">
        <v>94</v>
      </c>
      <c r="C3" s="145">
        <f>SUM(D3:R3)</f>
        <v>5627.4000000000005</v>
      </c>
      <c r="D3" s="37"/>
      <c r="E3" s="48">
        <v>1022.72</v>
      </c>
      <c r="F3" s="97">
        <v>609.12</v>
      </c>
      <c r="G3" s="108">
        <v>1487.08</v>
      </c>
      <c r="H3" s="109"/>
      <c r="I3" s="230"/>
      <c r="J3" s="111"/>
      <c r="K3" s="138"/>
      <c r="L3" s="110"/>
      <c r="M3" s="111"/>
      <c r="N3" s="112">
        <v>1278.02</v>
      </c>
      <c r="O3" s="218"/>
      <c r="P3" s="163"/>
      <c r="Q3" s="164"/>
      <c r="R3" s="165">
        <v>1230.46</v>
      </c>
      <c r="S3" s="47">
        <f>SUM(D3:R3)</f>
        <v>5627.4000000000005</v>
      </c>
      <c r="V3" s="95"/>
      <c r="W3" s="95"/>
      <c r="X3" s="95"/>
      <c r="Y3" s="95"/>
      <c r="Z3" s="95"/>
    </row>
    <row r="4" spans="1:26" ht="16.95" customHeight="1" x14ac:dyDescent="0.3">
      <c r="A4" s="10">
        <f t="shared" si="0"/>
        <v>3</v>
      </c>
      <c r="B4" s="305" t="s">
        <v>324</v>
      </c>
      <c r="C4" s="145">
        <f>SUM(D4:R4)</f>
        <v>5389.3</v>
      </c>
      <c r="D4" s="37">
        <v>564</v>
      </c>
      <c r="E4" s="48">
        <v>1203.2</v>
      </c>
      <c r="F4" s="97"/>
      <c r="G4" s="108"/>
      <c r="H4" s="109"/>
      <c r="I4" s="230"/>
      <c r="J4" s="111"/>
      <c r="K4" s="138"/>
      <c r="L4" s="110"/>
      <c r="M4" s="111">
        <v>2692.63</v>
      </c>
      <c r="N4" s="112">
        <v>929.47</v>
      </c>
      <c r="O4" s="218"/>
      <c r="P4" s="163"/>
      <c r="Q4" s="164"/>
      <c r="R4" s="165"/>
      <c r="S4" s="47">
        <f>SUM(D4:R4)</f>
        <v>5389.3</v>
      </c>
      <c r="V4" s="95"/>
      <c r="W4" s="95"/>
      <c r="X4" s="95"/>
      <c r="Y4" s="294"/>
      <c r="Z4" s="95"/>
    </row>
    <row r="5" spans="1:26" ht="16.95" customHeight="1" x14ac:dyDescent="0.3">
      <c r="A5" s="10">
        <f t="shared" si="0"/>
        <v>4</v>
      </c>
      <c r="B5" s="305" t="s">
        <v>246</v>
      </c>
      <c r="C5" s="145">
        <f>SUM(D5:R5)</f>
        <v>5352.3600000000006</v>
      </c>
      <c r="D5" s="37">
        <v>902.4</v>
      </c>
      <c r="E5" s="48"/>
      <c r="F5" s="97"/>
      <c r="G5" s="108"/>
      <c r="H5" s="109"/>
      <c r="I5" s="230"/>
      <c r="J5" s="111">
        <v>2546.46</v>
      </c>
      <c r="K5" s="138"/>
      <c r="L5" s="110">
        <v>775.5</v>
      </c>
      <c r="M5" s="111"/>
      <c r="N5" s="112"/>
      <c r="O5" s="218">
        <v>1128</v>
      </c>
      <c r="P5" s="163"/>
      <c r="Q5" s="164"/>
      <c r="R5" s="165"/>
      <c r="S5" s="47">
        <f>SUM(D5:R5)</f>
        <v>5352.3600000000006</v>
      </c>
      <c r="V5" s="95"/>
      <c r="W5" s="295"/>
      <c r="X5" s="295"/>
      <c r="Y5" s="292"/>
      <c r="Z5" s="95"/>
    </row>
    <row r="6" spans="1:26" ht="16.95" customHeight="1" x14ac:dyDescent="0.3">
      <c r="A6" s="10">
        <f t="shared" si="0"/>
        <v>5</v>
      </c>
      <c r="B6" s="10" t="s">
        <v>278</v>
      </c>
      <c r="C6" s="145">
        <f>SUM(D6:R6)</f>
        <v>5031.0599999999995</v>
      </c>
      <c r="D6" s="37"/>
      <c r="E6" s="48"/>
      <c r="F6" s="97"/>
      <c r="G6" s="108"/>
      <c r="H6" s="109"/>
      <c r="I6" s="230"/>
      <c r="J6" s="111"/>
      <c r="K6" s="138">
        <v>1035.8800000000001</v>
      </c>
      <c r="L6" s="110"/>
      <c r="M6" s="111">
        <v>3104.44</v>
      </c>
      <c r="N6" s="112">
        <v>890.74</v>
      </c>
      <c r="O6" s="218"/>
      <c r="P6" s="163"/>
      <c r="Q6" s="164"/>
      <c r="R6" s="165"/>
      <c r="S6" s="47">
        <f>SUM(D6:R6)</f>
        <v>5031.0599999999995</v>
      </c>
      <c r="U6" s="95"/>
      <c r="V6" s="95"/>
      <c r="W6" s="295"/>
      <c r="X6" s="295"/>
      <c r="Y6" s="292"/>
      <c r="Z6" s="95"/>
    </row>
    <row r="7" spans="1:26" ht="16.95" customHeight="1" x14ac:dyDescent="0.3">
      <c r="A7" s="10">
        <f t="shared" si="0"/>
        <v>6</v>
      </c>
      <c r="B7" s="297" t="s">
        <v>333</v>
      </c>
      <c r="C7" s="145">
        <f>SUM(D7:R7)</f>
        <v>4480.6000000000004</v>
      </c>
      <c r="D7" s="37"/>
      <c r="E7" s="48"/>
      <c r="F7" s="97"/>
      <c r="G7" s="108"/>
      <c r="H7" s="109"/>
      <c r="I7" s="230"/>
      <c r="J7" s="111"/>
      <c r="K7" s="138">
        <v>857.28</v>
      </c>
      <c r="L7" s="110"/>
      <c r="M7" s="111"/>
      <c r="N7" s="112">
        <v>2827.14</v>
      </c>
      <c r="O7" s="218"/>
      <c r="P7" s="163"/>
      <c r="Q7" s="164"/>
      <c r="R7" s="165">
        <v>796.18</v>
      </c>
      <c r="S7" s="47">
        <f>SUM(D7:R7)</f>
        <v>4480.6000000000004</v>
      </c>
      <c r="U7" s="95"/>
      <c r="V7" s="95"/>
      <c r="W7" s="295"/>
      <c r="X7" s="295"/>
      <c r="Y7" s="292"/>
      <c r="Z7" s="95"/>
    </row>
    <row r="8" spans="1:26" ht="16.95" customHeight="1" x14ac:dyDescent="0.3">
      <c r="A8" s="10">
        <f t="shared" si="0"/>
        <v>7</v>
      </c>
      <c r="B8" s="297" t="s">
        <v>389</v>
      </c>
      <c r="C8" s="145">
        <f>SUM(D8:R8)</f>
        <v>3913.2200000000003</v>
      </c>
      <c r="D8" s="37"/>
      <c r="E8" s="166"/>
      <c r="F8" s="97"/>
      <c r="G8" s="108">
        <v>2443.06</v>
      </c>
      <c r="H8" s="109"/>
      <c r="I8" s="230">
        <v>1470.16</v>
      </c>
      <c r="J8" s="111"/>
      <c r="K8" s="138"/>
      <c r="L8" s="110"/>
      <c r="M8" s="111"/>
      <c r="N8" s="112"/>
      <c r="O8" s="218"/>
      <c r="P8" s="163"/>
      <c r="Q8" s="164"/>
      <c r="R8" s="165"/>
      <c r="S8" s="47">
        <f>SUM(D8:R8)</f>
        <v>3913.2200000000003</v>
      </c>
      <c r="U8" s="300"/>
      <c r="V8" s="319"/>
      <c r="W8" s="334"/>
      <c r="X8" s="334"/>
      <c r="Y8" s="335"/>
      <c r="Z8" s="294"/>
    </row>
    <row r="9" spans="1:26" ht="16.95" customHeight="1" x14ac:dyDescent="0.3">
      <c r="A9" s="10">
        <f t="shared" si="0"/>
        <v>8</v>
      </c>
      <c r="B9" s="10" t="s">
        <v>96</v>
      </c>
      <c r="C9" s="145">
        <f>SUM(D9:R9)</f>
        <v>3869.04</v>
      </c>
      <c r="D9" s="37"/>
      <c r="E9" s="48">
        <v>661.76</v>
      </c>
      <c r="F9" s="97">
        <v>1522.8</v>
      </c>
      <c r="G9" s="108"/>
      <c r="H9" s="109"/>
      <c r="I9" s="230"/>
      <c r="J9" s="111"/>
      <c r="K9" s="138"/>
      <c r="L9" s="110"/>
      <c r="M9" s="111"/>
      <c r="N9" s="112"/>
      <c r="O9" s="218"/>
      <c r="P9" s="163"/>
      <c r="Q9" s="164">
        <v>1684.48</v>
      </c>
      <c r="R9" s="165"/>
      <c r="S9" s="47">
        <f>SUM(D9:R9)</f>
        <v>3869.04</v>
      </c>
      <c r="U9" s="300"/>
      <c r="W9" s="232"/>
      <c r="X9" s="232"/>
      <c r="Y9" s="232"/>
      <c r="Z9" s="294"/>
    </row>
    <row r="10" spans="1:26" ht="16.95" customHeight="1" x14ac:dyDescent="0.3">
      <c r="A10" s="10">
        <f t="shared" si="0"/>
        <v>9</v>
      </c>
      <c r="B10" s="10" t="s">
        <v>249</v>
      </c>
      <c r="C10" s="145">
        <f>SUM(D10:R10)</f>
        <v>3656.41</v>
      </c>
      <c r="D10" s="37"/>
      <c r="E10" s="48"/>
      <c r="F10" s="97"/>
      <c r="G10" s="108"/>
      <c r="H10" s="109"/>
      <c r="I10" s="230"/>
      <c r="J10" s="111">
        <v>947.52</v>
      </c>
      <c r="K10" s="138"/>
      <c r="L10" s="110">
        <v>1198.5</v>
      </c>
      <c r="M10" s="111"/>
      <c r="N10" s="112">
        <v>1510.39</v>
      </c>
      <c r="O10" s="218"/>
      <c r="P10" s="163"/>
      <c r="Q10" s="164"/>
      <c r="R10" s="165"/>
      <c r="S10" s="47">
        <f>SUM(D10:R10)</f>
        <v>3656.41</v>
      </c>
      <c r="U10" s="300"/>
      <c r="W10" s="232"/>
      <c r="X10" s="232"/>
      <c r="Y10" s="232"/>
      <c r="Z10" s="294"/>
    </row>
    <row r="11" spans="1:26" ht="16.95" customHeight="1" x14ac:dyDescent="0.3">
      <c r="A11" s="10">
        <f t="shared" si="0"/>
        <v>10</v>
      </c>
      <c r="B11" s="10" t="s">
        <v>143</v>
      </c>
      <c r="C11" s="145">
        <f>SUM(D11:R11)</f>
        <v>3645.3199999999997</v>
      </c>
      <c r="D11" s="37"/>
      <c r="E11" s="166"/>
      <c r="F11" s="97"/>
      <c r="G11" s="108">
        <v>849.76</v>
      </c>
      <c r="H11" s="109">
        <v>1757.8</v>
      </c>
      <c r="I11" s="230"/>
      <c r="J11" s="111"/>
      <c r="K11" s="138"/>
      <c r="L11" s="110"/>
      <c r="M11" s="111"/>
      <c r="N11" s="112"/>
      <c r="O11" s="218"/>
      <c r="P11" s="163">
        <v>1037.76</v>
      </c>
      <c r="Q11" s="164"/>
      <c r="R11" s="165"/>
      <c r="S11" s="47">
        <f>SUM(D11:R11)</f>
        <v>3645.3199999999997</v>
      </c>
      <c r="U11" s="300"/>
      <c r="W11" s="232"/>
      <c r="X11" s="232"/>
      <c r="Y11" s="232"/>
      <c r="Z11" s="294"/>
    </row>
    <row r="12" spans="1:26" ht="16.95" customHeight="1" x14ac:dyDescent="0.3">
      <c r="A12" s="10">
        <f t="shared" si="0"/>
        <v>11</v>
      </c>
      <c r="B12" s="305" t="s">
        <v>72</v>
      </c>
      <c r="C12" s="145">
        <f>SUM(D12:R12)</f>
        <v>3431.94</v>
      </c>
      <c r="D12" s="37">
        <v>2594.4</v>
      </c>
      <c r="E12" s="48"/>
      <c r="F12" s="97">
        <v>837.54</v>
      </c>
      <c r="G12" s="108"/>
      <c r="H12" s="109"/>
      <c r="I12" s="230"/>
      <c r="J12" s="111"/>
      <c r="K12" s="138"/>
      <c r="L12" s="110"/>
      <c r="M12" s="111"/>
      <c r="N12" s="112"/>
      <c r="O12" s="218"/>
      <c r="P12" s="163"/>
      <c r="Q12" s="164"/>
      <c r="R12" s="165"/>
      <c r="S12" s="47">
        <f>SUM(D12:R12)</f>
        <v>3431.94</v>
      </c>
      <c r="U12" s="300"/>
      <c r="W12" s="232"/>
      <c r="X12" s="232"/>
      <c r="Y12" s="232"/>
      <c r="Z12" s="294"/>
    </row>
    <row r="13" spans="1:26" ht="16.95" customHeight="1" x14ac:dyDescent="0.3">
      <c r="A13" s="10">
        <f t="shared" si="0"/>
        <v>12</v>
      </c>
      <c r="B13" s="10" t="s">
        <v>202</v>
      </c>
      <c r="C13" s="145">
        <f>SUM(D13:R13)</f>
        <v>3404.68</v>
      </c>
      <c r="D13" s="37"/>
      <c r="E13" s="48"/>
      <c r="F13" s="97"/>
      <c r="G13" s="108"/>
      <c r="H13" s="109"/>
      <c r="I13" s="230">
        <v>703.12</v>
      </c>
      <c r="J13" s="111"/>
      <c r="K13" s="138"/>
      <c r="L13" s="110"/>
      <c r="M13" s="111"/>
      <c r="N13" s="112"/>
      <c r="O13" s="218"/>
      <c r="P13" s="163">
        <v>1253.96</v>
      </c>
      <c r="Q13" s="164"/>
      <c r="R13" s="165">
        <v>1447.6</v>
      </c>
      <c r="S13" s="47">
        <f>SUM(D13:R13)</f>
        <v>3404.68</v>
      </c>
      <c r="U13" s="300"/>
      <c r="W13" s="232"/>
      <c r="X13" s="232"/>
      <c r="Y13" s="232"/>
      <c r="Z13" s="294"/>
    </row>
    <row r="14" spans="1:26" ht="16.95" customHeight="1" x14ac:dyDescent="0.3">
      <c r="A14" s="10">
        <f t="shared" si="0"/>
        <v>13</v>
      </c>
      <c r="B14" s="10" t="s">
        <v>200</v>
      </c>
      <c r="C14" s="145">
        <f>SUM(D14:R14)</f>
        <v>3391.52</v>
      </c>
      <c r="D14" s="37"/>
      <c r="E14" s="48"/>
      <c r="F14" s="97"/>
      <c r="G14" s="108"/>
      <c r="H14" s="109"/>
      <c r="I14" s="230">
        <v>1278.4000000000001</v>
      </c>
      <c r="J14" s="111"/>
      <c r="K14" s="138"/>
      <c r="L14" s="110"/>
      <c r="M14" s="111"/>
      <c r="N14" s="112"/>
      <c r="O14" s="218">
        <v>789.6</v>
      </c>
      <c r="P14" s="163"/>
      <c r="Q14" s="164">
        <v>1323.52</v>
      </c>
      <c r="R14" s="165"/>
      <c r="S14" s="47">
        <f>SUM(D14:R14)</f>
        <v>3391.52</v>
      </c>
      <c r="U14" s="300"/>
      <c r="W14" s="232"/>
      <c r="X14" s="232"/>
      <c r="Y14" s="232"/>
      <c r="Z14" s="294"/>
    </row>
    <row r="15" spans="1:26" ht="16.95" customHeight="1" x14ac:dyDescent="0.3">
      <c r="A15" s="10">
        <f t="shared" si="0"/>
        <v>14</v>
      </c>
      <c r="B15" s="10" t="s">
        <v>130</v>
      </c>
      <c r="C15" s="145">
        <f>SUM(D15:R15)</f>
        <v>3347.34</v>
      </c>
      <c r="D15" s="37"/>
      <c r="E15" s="48"/>
      <c r="F15" s="97">
        <v>1294.3800000000001</v>
      </c>
      <c r="G15" s="108"/>
      <c r="H15" s="109">
        <v>1447.6</v>
      </c>
      <c r="I15" s="230"/>
      <c r="J15" s="111"/>
      <c r="K15" s="138"/>
      <c r="L15" s="110"/>
      <c r="M15" s="111"/>
      <c r="N15" s="112"/>
      <c r="O15" s="218"/>
      <c r="P15" s="163">
        <v>605.36</v>
      </c>
      <c r="Q15" s="164"/>
      <c r="R15" s="165"/>
      <c r="S15" s="47">
        <f>SUM(D15:R15)</f>
        <v>3347.34</v>
      </c>
      <c r="U15" s="300"/>
      <c r="V15" s="321"/>
      <c r="W15" s="334"/>
      <c r="X15" s="334"/>
      <c r="Y15" s="335"/>
      <c r="Z15" s="294"/>
    </row>
    <row r="16" spans="1:26" ht="16.95" customHeight="1" x14ac:dyDescent="0.3">
      <c r="A16" s="10">
        <f t="shared" si="0"/>
        <v>15</v>
      </c>
      <c r="B16" s="10" t="s">
        <v>353</v>
      </c>
      <c r="C16" s="145">
        <f>SUM(D16:R16)</f>
        <v>3026.8</v>
      </c>
      <c r="D16" s="37"/>
      <c r="E16" s="48"/>
      <c r="F16" s="97"/>
      <c r="G16" s="108"/>
      <c r="H16" s="109"/>
      <c r="I16" s="230"/>
      <c r="J16" s="111"/>
      <c r="K16" s="138"/>
      <c r="L16" s="110"/>
      <c r="M16" s="111"/>
      <c r="N16" s="112"/>
      <c r="O16" s="218">
        <v>620.4</v>
      </c>
      <c r="P16" s="163"/>
      <c r="Q16" s="164">
        <v>2406.4</v>
      </c>
      <c r="R16" s="165"/>
      <c r="S16" s="47">
        <f>SUM(D16:R16)</f>
        <v>3026.8</v>
      </c>
      <c r="U16" s="95"/>
      <c r="V16" s="294"/>
      <c r="W16" s="294"/>
      <c r="X16" s="294"/>
      <c r="Y16" s="294"/>
      <c r="Z16" s="294"/>
    </row>
    <row r="17" spans="1:26" ht="16.95" customHeight="1" x14ac:dyDescent="0.4">
      <c r="A17" s="10">
        <f t="shared" si="0"/>
        <v>16</v>
      </c>
      <c r="B17" s="10" t="s">
        <v>97</v>
      </c>
      <c r="C17" s="145">
        <f>SUM(D17:R17)</f>
        <v>3015.5199999999995</v>
      </c>
      <c r="D17" s="37"/>
      <c r="E17" s="48">
        <v>481.28</v>
      </c>
      <c r="F17" s="97"/>
      <c r="G17" s="108"/>
      <c r="H17" s="109"/>
      <c r="I17" s="230"/>
      <c r="J17" s="111"/>
      <c r="K17" s="138"/>
      <c r="L17" s="110"/>
      <c r="M17" s="111">
        <v>2534.2399999999998</v>
      </c>
      <c r="N17" s="112"/>
      <c r="O17" s="218"/>
      <c r="P17" s="163"/>
      <c r="Q17" s="164"/>
      <c r="R17" s="165"/>
      <c r="S17" s="47">
        <f>SUM(D17:R17)</f>
        <v>3015.5199999999995</v>
      </c>
      <c r="U17" s="95"/>
      <c r="V17" s="322"/>
      <c r="W17" s="294"/>
      <c r="X17" s="294"/>
      <c r="Y17" s="294"/>
      <c r="Z17" s="294"/>
    </row>
    <row r="18" spans="1:26" ht="16.95" customHeight="1" x14ac:dyDescent="0.4">
      <c r="A18" s="10">
        <f t="shared" si="0"/>
        <v>17</v>
      </c>
      <c r="B18" s="297" t="s">
        <v>396</v>
      </c>
      <c r="C18" s="145">
        <f>SUM(D18:R18)</f>
        <v>2767.36</v>
      </c>
      <c r="D18" s="37"/>
      <c r="E18" s="48"/>
      <c r="F18" s="97"/>
      <c r="G18" s="108"/>
      <c r="H18" s="109"/>
      <c r="I18" s="230"/>
      <c r="J18" s="111"/>
      <c r="K18" s="138"/>
      <c r="L18" s="110"/>
      <c r="M18" s="111"/>
      <c r="N18" s="112"/>
      <c r="O18" s="218"/>
      <c r="P18" s="163"/>
      <c r="Q18" s="164">
        <v>2767.36</v>
      </c>
      <c r="R18" s="165"/>
      <c r="S18" s="47">
        <f>SUM(D18:R18)</f>
        <v>2767.36</v>
      </c>
      <c r="U18" s="95"/>
      <c r="V18" s="322"/>
      <c r="W18" s="294"/>
      <c r="X18" s="294"/>
      <c r="Y18" s="294"/>
      <c r="Z18" s="294"/>
    </row>
    <row r="19" spans="1:26" ht="16.95" customHeight="1" x14ac:dyDescent="0.4">
      <c r="A19" s="10">
        <f t="shared" si="0"/>
        <v>18</v>
      </c>
      <c r="B19" s="10" t="s">
        <v>172</v>
      </c>
      <c r="C19" s="145">
        <f>SUM(D19:R19)</f>
        <v>2721.3</v>
      </c>
      <c r="D19" s="37"/>
      <c r="E19" s="48"/>
      <c r="F19" s="97"/>
      <c r="G19" s="108"/>
      <c r="H19" s="109">
        <v>1137.4000000000001</v>
      </c>
      <c r="I19" s="230"/>
      <c r="J19" s="111"/>
      <c r="K19" s="138"/>
      <c r="L19" s="110"/>
      <c r="M19" s="111">
        <v>1583.9</v>
      </c>
      <c r="N19" s="112"/>
      <c r="O19" s="218"/>
      <c r="P19" s="163"/>
      <c r="Q19" s="164"/>
      <c r="R19" s="165"/>
      <c r="S19" s="47">
        <f>SUM(D19:R19)</f>
        <v>2721.3</v>
      </c>
      <c r="U19" s="95"/>
      <c r="V19" s="322"/>
      <c r="W19" s="294"/>
      <c r="X19" s="294"/>
      <c r="Y19" s="294"/>
      <c r="Z19" s="294"/>
    </row>
    <row r="20" spans="1:26" ht="16.95" customHeight="1" x14ac:dyDescent="0.4">
      <c r="A20" s="10">
        <f t="shared" si="0"/>
        <v>19</v>
      </c>
      <c r="B20" s="297" t="s">
        <v>176</v>
      </c>
      <c r="C20" s="145">
        <f>SUM(D20:R20)</f>
        <v>2697.7999999999997</v>
      </c>
      <c r="D20" s="37"/>
      <c r="E20" s="48"/>
      <c r="F20" s="97"/>
      <c r="G20" s="108"/>
      <c r="H20" s="109">
        <v>2378.1999999999998</v>
      </c>
      <c r="I20" s="230">
        <v>319.60000000000002</v>
      </c>
      <c r="J20" s="111"/>
      <c r="K20" s="138"/>
      <c r="L20" s="110"/>
      <c r="M20" s="111"/>
      <c r="N20" s="112"/>
      <c r="O20" s="218"/>
      <c r="P20" s="163"/>
      <c r="Q20" s="164"/>
      <c r="R20" s="165"/>
      <c r="S20" s="47">
        <f>SUM(D20:R20)</f>
        <v>2697.7999999999997</v>
      </c>
      <c r="U20" s="95"/>
      <c r="V20" s="323"/>
      <c r="W20" s="294"/>
      <c r="X20" s="294"/>
      <c r="Y20" s="95"/>
      <c r="Z20" s="294"/>
    </row>
    <row r="21" spans="1:26" ht="16.95" customHeight="1" x14ac:dyDescent="0.35">
      <c r="A21" s="10">
        <f t="shared" si="0"/>
        <v>20</v>
      </c>
      <c r="B21" s="10" t="s">
        <v>131</v>
      </c>
      <c r="C21" s="145">
        <f>SUM(D21:R21)</f>
        <v>2687.46</v>
      </c>
      <c r="D21" s="37"/>
      <c r="E21" s="48"/>
      <c r="F21" s="97">
        <v>1065.96</v>
      </c>
      <c r="G21" s="108"/>
      <c r="H21" s="109"/>
      <c r="I21" s="230"/>
      <c r="J21" s="111"/>
      <c r="K21" s="138"/>
      <c r="L21" s="110">
        <v>1621.5</v>
      </c>
      <c r="M21" s="111"/>
      <c r="N21" s="112"/>
      <c r="O21" s="218"/>
      <c r="P21" s="163"/>
      <c r="Q21" s="164"/>
      <c r="R21" s="165"/>
      <c r="S21" s="47">
        <f>SUM(D21:R21)</f>
        <v>2687.46</v>
      </c>
      <c r="U21" s="95"/>
      <c r="V21" s="325"/>
      <c r="W21" s="325"/>
      <c r="X21" s="325"/>
      <c r="Y21" s="326"/>
      <c r="Z21" s="95"/>
    </row>
    <row r="22" spans="1:26" ht="16.95" customHeight="1" x14ac:dyDescent="0.35">
      <c r="A22" s="10">
        <f t="shared" si="0"/>
        <v>21</v>
      </c>
      <c r="B22" s="297" t="s">
        <v>245</v>
      </c>
      <c r="C22" s="145">
        <f>SUM(D22:R22)</f>
        <v>2546.46</v>
      </c>
      <c r="D22" s="37"/>
      <c r="E22" s="48"/>
      <c r="F22" s="97"/>
      <c r="G22" s="108"/>
      <c r="H22" s="109"/>
      <c r="I22" s="230"/>
      <c r="J22" s="111">
        <v>2546.46</v>
      </c>
      <c r="K22" s="138"/>
      <c r="L22" s="110"/>
      <c r="M22" s="111"/>
      <c r="N22" s="112"/>
      <c r="O22" s="218"/>
      <c r="P22" s="163"/>
      <c r="Q22" s="164"/>
      <c r="R22" s="165"/>
      <c r="S22" s="47">
        <f>SUM(D22:R22)</f>
        <v>2546.46</v>
      </c>
      <c r="V22" s="325"/>
      <c r="W22" s="325"/>
      <c r="X22" s="325"/>
      <c r="Y22" s="326"/>
    </row>
    <row r="23" spans="1:26" ht="16.95" customHeight="1" x14ac:dyDescent="0.35">
      <c r="A23" s="10">
        <f t="shared" si="0"/>
        <v>22</v>
      </c>
      <c r="B23" s="10" t="s">
        <v>76</v>
      </c>
      <c r="C23" s="145">
        <f>SUM(D23:R23)</f>
        <v>2420.5</v>
      </c>
      <c r="D23" s="37"/>
      <c r="E23" s="48"/>
      <c r="F23" s="97"/>
      <c r="G23" s="108"/>
      <c r="H23" s="109">
        <v>2068</v>
      </c>
      <c r="I23" s="230"/>
      <c r="J23" s="111"/>
      <c r="K23" s="138"/>
      <c r="L23" s="110">
        <v>352.5</v>
      </c>
      <c r="M23" s="111"/>
      <c r="N23" s="112"/>
      <c r="O23" s="218"/>
      <c r="P23" s="163"/>
      <c r="Q23" s="164"/>
      <c r="R23" s="165"/>
      <c r="S23" s="47">
        <f>SUM(D23:R23)</f>
        <v>2420.5</v>
      </c>
      <c r="V23" s="325"/>
      <c r="W23" s="325"/>
      <c r="X23" s="325"/>
      <c r="Y23" s="326"/>
    </row>
    <row r="24" spans="1:26" ht="16.95" customHeight="1" x14ac:dyDescent="0.35">
      <c r="A24" s="10">
        <f t="shared" si="0"/>
        <v>23</v>
      </c>
      <c r="B24" s="10" t="s">
        <v>135</v>
      </c>
      <c r="C24" s="145">
        <f>SUM(D24:R24)</f>
        <v>2265.02</v>
      </c>
      <c r="D24" s="37"/>
      <c r="E24" s="48"/>
      <c r="F24" s="97"/>
      <c r="G24" s="108">
        <v>212.44</v>
      </c>
      <c r="H24" s="109"/>
      <c r="I24" s="230"/>
      <c r="J24" s="111"/>
      <c r="K24" s="138"/>
      <c r="L24" s="110"/>
      <c r="M24" s="111"/>
      <c r="N24" s="112">
        <v>2052.58</v>
      </c>
      <c r="O24" s="218"/>
      <c r="P24" s="163"/>
      <c r="Q24" s="164"/>
      <c r="R24" s="165"/>
      <c r="S24" s="47">
        <f>SUM(D24:R24)</f>
        <v>2265.02</v>
      </c>
      <c r="V24" s="325"/>
      <c r="W24" s="325"/>
      <c r="X24" s="325"/>
      <c r="Y24" s="326"/>
    </row>
    <row r="25" spans="1:26" ht="16.95" customHeight="1" x14ac:dyDescent="0.35">
      <c r="A25" s="10">
        <f t="shared" si="0"/>
        <v>24</v>
      </c>
      <c r="B25" s="296" t="s">
        <v>254</v>
      </c>
      <c r="C25" s="145">
        <f>SUM(D25:R25)</f>
        <v>2256</v>
      </c>
      <c r="D25" s="37">
        <v>2256</v>
      </c>
      <c r="E25" s="48"/>
      <c r="F25" s="97"/>
      <c r="G25" s="108"/>
      <c r="H25" s="109"/>
      <c r="I25" s="230"/>
      <c r="J25" s="111"/>
      <c r="K25" s="138"/>
      <c r="L25" s="110"/>
      <c r="M25" s="111"/>
      <c r="N25" s="112"/>
      <c r="O25" s="218"/>
      <c r="P25" s="163"/>
      <c r="Q25" s="164"/>
      <c r="R25" s="165"/>
      <c r="S25" s="47">
        <f>SUM(D25:R25)</f>
        <v>2256</v>
      </c>
      <c r="V25" s="325"/>
      <c r="W25" s="325"/>
      <c r="X25" s="325"/>
      <c r="Y25" s="326"/>
    </row>
    <row r="26" spans="1:26" ht="16.95" customHeight="1" x14ac:dyDescent="0.35">
      <c r="A26" s="10">
        <f t="shared" si="0"/>
        <v>25</v>
      </c>
      <c r="B26" s="10" t="s">
        <v>178</v>
      </c>
      <c r="C26" s="145">
        <f>SUM(D26:R26)</f>
        <v>2173.2800000000002</v>
      </c>
      <c r="D26" s="37"/>
      <c r="E26" s="48"/>
      <c r="F26" s="97"/>
      <c r="G26" s="108"/>
      <c r="H26" s="109"/>
      <c r="I26" s="230">
        <v>127.84</v>
      </c>
      <c r="J26" s="111"/>
      <c r="K26" s="138"/>
      <c r="L26" s="110"/>
      <c r="M26" s="111"/>
      <c r="N26" s="112"/>
      <c r="O26" s="218"/>
      <c r="P26" s="163"/>
      <c r="Q26" s="164">
        <v>2045.44</v>
      </c>
      <c r="R26" s="165"/>
      <c r="S26" s="47">
        <f>SUM(D26:R26)</f>
        <v>2173.2800000000002</v>
      </c>
      <c r="V26" s="325"/>
      <c r="W26" s="325"/>
      <c r="X26" s="325"/>
      <c r="Y26" s="326"/>
    </row>
    <row r="27" spans="1:26" ht="16.95" customHeight="1" x14ac:dyDescent="0.3">
      <c r="A27" s="10">
        <f t="shared" si="0"/>
        <v>26</v>
      </c>
      <c r="B27" s="10" t="s">
        <v>320</v>
      </c>
      <c r="C27" s="145">
        <f>SUM(D27:R27)</f>
        <v>2154.1</v>
      </c>
      <c r="D27" s="37"/>
      <c r="E27" s="48"/>
      <c r="F27" s="97"/>
      <c r="G27" s="108"/>
      <c r="H27" s="109"/>
      <c r="I27" s="230"/>
      <c r="J27" s="111"/>
      <c r="K27" s="138"/>
      <c r="L27" s="110"/>
      <c r="M27" s="111">
        <v>2154.1</v>
      </c>
      <c r="N27" s="112"/>
      <c r="O27" s="218"/>
      <c r="P27" s="163"/>
      <c r="Q27" s="164"/>
      <c r="R27" s="165"/>
      <c r="S27" s="47">
        <f>SUM(D27:R27)</f>
        <v>2154.1</v>
      </c>
      <c r="X27" s="232"/>
    </row>
    <row r="28" spans="1:26" ht="16.95" customHeight="1" x14ac:dyDescent="0.3">
      <c r="A28" s="10">
        <f t="shared" si="0"/>
        <v>27</v>
      </c>
      <c r="B28" s="10" t="s">
        <v>141</v>
      </c>
      <c r="C28" s="145">
        <f>SUM(D28:R28)</f>
        <v>2124.4</v>
      </c>
      <c r="D28" s="37"/>
      <c r="E28" s="48"/>
      <c r="F28" s="97"/>
      <c r="G28" s="108">
        <v>2124.4</v>
      </c>
      <c r="H28" s="109"/>
      <c r="I28" s="230"/>
      <c r="J28" s="111"/>
      <c r="K28" s="138"/>
      <c r="L28" s="110"/>
      <c r="M28" s="111"/>
      <c r="N28" s="112"/>
      <c r="O28" s="218"/>
      <c r="P28" s="163"/>
      <c r="Q28" s="164"/>
      <c r="R28" s="165"/>
      <c r="S28" s="47">
        <f>SUM(D28:R28)</f>
        <v>2124.4</v>
      </c>
      <c r="X28" s="232"/>
    </row>
    <row r="29" spans="1:26" ht="16.95" customHeight="1" x14ac:dyDescent="0.3">
      <c r="A29" s="10">
        <f t="shared" si="0"/>
        <v>28</v>
      </c>
      <c r="B29" s="10" t="s">
        <v>247</v>
      </c>
      <c r="C29" s="145">
        <f>SUM(D29:R29)</f>
        <v>2013.48</v>
      </c>
      <c r="D29" s="37"/>
      <c r="E29" s="48"/>
      <c r="F29" s="97"/>
      <c r="G29" s="108"/>
      <c r="H29" s="109"/>
      <c r="I29" s="230"/>
      <c r="J29" s="111">
        <v>2013.48</v>
      </c>
      <c r="K29" s="138"/>
      <c r="L29" s="110"/>
      <c r="M29" s="111"/>
      <c r="N29" s="112"/>
      <c r="O29" s="218"/>
      <c r="P29" s="163"/>
      <c r="Q29" s="164"/>
      <c r="R29" s="165"/>
      <c r="S29" s="47">
        <f>SUM(D29:R29)</f>
        <v>2013.48</v>
      </c>
      <c r="X29" s="232"/>
    </row>
    <row r="30" spans="1:26" ht="16.95" customHeight="1" x14ac:dyDescent="0.3">
      <c r="A30" s="10">
        <f t="shared" si="0"/>
        <v>29</v>
      </c>
      <c r="B30" s="10" t="s">
        <v>203</v>
      </c>
      <c r="C30" s="145">
        <f>SUM(D30:R30)</f>
        <v>1814.1999999999998</v>
      </c>
      <c r="D30" s="37"/>
      <c r="E30" s="48"/>
      <c r="F30" s="97"/>
      <c r="G30" s="108"/>
      <c r="H30" s="109"/>
      <c r="I30" s="230">
        <v>511.36</v>
      </c>
      <c r="J30" s="111">
        <v>1302.8399999999999</v>
      </c>
      <c r="K30" s="138"/>
      <c r="L30" s="110"/>
      <c r="M30" s="111"/>
      <c r="N30" s="112"/>
      <c r="O30" s="218"/>
      <c r="P30" s="163"/>
      <c r="Q30" s="164"/>
      <c r="R30" s="165"/>
      <c r="S30" s="47">
        <f>SUM(D30:R30)</f>
        <v>1814.1999999999998</v>
      </c>
      <c r="X30" s="232"/>
    </row>
    <row r="31" spans="1:26" ht="16.95" customHeight="1" x14ac:dyDescent="0.3">
      <c r="A31" s="10">
        <f t="shared" si="0"/>
        <v>30</v>
      </c>
      <c r="B31" s="296" t="s">
        <v>43</v>
      </c>
      <c r="C31" s="145">
        <f>SUM(D31:R31)</f>
        <v>1699.52</v>
      </c>
      <c r="D31" s="37">
        <v>1579.2</v>
      </c>
      <c r="E31" s="48">
        <v>120.32</v>
      </c>
      <c r="F31" s="97"/>
      <c r="G31" s="108"/>
      <c r="H31" s="109"/>
      <c r="I31" s="230"/>
      <c r="J31" s="111"/>
      <c r="K31" s="138"/>
      <c r="L31" s="110"/>
      <c r="M31" s="111"/>
      <c r="N31" s="112"/>
      <c r="O31" s="218"/>
      <c r="P31" s="163"/>
      <c r="Q31" s="164"/>
      <c r="R31" s="165"/>
      <c r="S31" s="47">
        <f>SUM(D31:R31)</f>
        <v>1699.52</v>
      </c>
      <c r="X31" s="232"/>
    </row>
    <row r="32" spans="1:26" ht="16.95" customHeight="1" x14ac:dyDescent="0.3">
      <c r="A32" s="10">
        <f t="shared" si="0"/>
        <v>31</v>
      </c>
      <c r="B32" s="297" t="s">
        <v>421</v>
      </c>
      <c r="C32" s="145">
        <f>SUM(D32:R32)</f>
        <v>1664.74</v>
      </c>
      <c r="D32" s="37"/>
      <c r="E32" s="48"/>
      <c r="F32" s="97"/>
      <c r="G32" s="108"/>
      <c r="H32" s="109"/>
      <c r="I32" s="230"/>
      <c r="J32" s="111"/>
      <c r="K32" s="138"/>
      <c r="L32" s="110"/>
      <c r="M32" s="111"/>
      <c r="N32" s="112"/>
      <c r="O32" s="218"/>
      <c r="P32" s="163"/>
      <c r="Q32" s="164"/>
      <c r="R32" s="165">
        <v>1664.74</v>
      </c>
      <c r="S32" s="47">
        <f>SUM(D32:R32)</f>
        <v>1664.74</v>
      </c>
    </row>
    <row r="33" spans="1:21" ht="16.95" customHeight="1" x14ac:dyDescent="0.3">
      <c r="A33" s="10">
        <f t="shared" si="0"/>
        <v>32</v>
      </c>
      <c r="B33" s="10" t="s">
        <v>248</v>
      </c>
      <c r="C33" s="145">
        <f>SUM(D33:R33)</f>
        <v>1658.16</v>
      </c>
      <c r="D33" s="37"/>
      <c r="E33" s="48"/>
      <c r="F33" s="97"/>
      <c r="G33" s="108"/>
      <c r="H33" s="109"/>
      <c r="I33" s="230"/>
      <c r="J33" s="111">
        <v>1658.16</v>
      </c>
      <c r="K33" s="138"/>
      <c r="L33" s="110"/>
      <c r="M33" s="111"/>
      <c r="N33" s="112"/>
      <c r="O33" s="218"/>
      <c r="P33" s="163"/>
      <c r="Q33" s="164"/>
      <c r="R33" s="165"/>
      <c r="S33" s="47">
        <f>SUM(D33:R33)</f>
        <v>1658.16</v>
      </c>
    </row>
    <row r="34" spans="1:21" ht="16.95" customHeight="1" x14ac:dyDescent="0.3">
      <c r="A34" s="10">
        <f t="shared" si="0"/>
        <v>33</v>
      </c>
      <c r="B34" s="10" t="s">
        <v>287</v>
      </c>
      <c r="C34" s="145">
        <f>SUM(D34:R34)</f>
        <v>1410</v>
      </c>
      <c r="D34" s="37"/>
      <c r="E34" s="48"/>
      <c r="F34" s="97"/>
      <c r="G34" s="108"/>
      <c r="H34" s="109"/>
      <c r="I34" s="230"/>
      <c r="J34" s="111"/>
      <c r="K34" s="138"/>
      <c r="L34" s="110">
        <v>1410</v>
      </c>
      <c r="M34" s="111"/>
      <c r="N34" s="112"/>
      <c r="O34" s="218"/>
      <c r="P34" s="163"/>
      <c r="Q34" s="164"/>
      <c r="R34" s="165"/>
      <c r="S34" s="47">
        <f>SUM(D34:R34)</f>
        <v>1410</v>
      </c>
    </row>
    <row r="35" spans="1:21" ht="16.95" customHeight="1" x14ac:dyDescent="0.3">
      <c r="A35" s="10">
        <f t="shared" si="0"/>
        <v>34</v>
      </c>
      <c r="B35" s="10" t="s">
        <v>98</v>
      </c>
      <c r="C35" s="145">
        <f>SUM(D35:R35)</f>
        <v>1387.44</v>
      </c>
      <c r="D35" s="37"/>
      <c r="E35" s="48">
        <v>300.8</v>
      </c>
      <c r="F35" s="97"/>
      <c r="G35" s="108"/>
      <c r="H35" s="109"/>
      <c r="I35" s="230">
        <v>1086.6400000000001</v>
      </c>
      <c r="J35" s="111"/>
      <c r="K35" s="138"/>
      <c r="L35" s="110"/>
      <c r="M35" s="111"/>
      <c r="N35" s="112"/>
      <c r="O35" s="218"/>
      <c r="P35" s="163"/>
      <c r="Q35" s="164"/>
      <c r="R35" s="165"/>
      <c r="S35" s="47">
        <f>SUM(D35:R35)</f>
        <v>1387.44</v>
      </c>
    </row>
    <row r="36" spans="1:21" ht="16.95" customHeight="1" x14ac:dyDescent="0.3">
      <c r="A36" s="10">
        <v>35</v>
      </c>
      <c r="B36" s="10" t="s">
        <v>351</v>
      </c>
      <c r="C36" s="145">
        <f>SUM(D36:R36)</f>
        <v>1297.2</v>
      </c>
      <c r="D36" s="37"/>
      <c r="E36" s="48"/>
      <c r="F36" s="97"/>
      <c r="G36" s="108"/>
      <c r="H36" s="109"/>
      <c r="I36" s="230"/>
      <c r="J36" s="111"/>
      <c r="K36" s="138"/>
      <c r="L36" s="110"/>
      <c r="M36" s="111"/>
      <c r="N36" s="112"/>
      <c r="O36" s="218">
        <v>1297.2</v>
      </c>
      <c r="P36" s="163"/>
      <c r="Q36" s="164"/>
      <c r="R36" s="165"/>
      <c r="S36" s="47">
        <f>SUM(D36:R36)</f>
        <v>1297.2</v>
      </c>
    </row>
    <row r="37" spans="1:21" ht="16.95" customHeight="1" x14ac:dyDescent="0.3">
      <c r="A37" s="10">
        <f t="shared" ref="A37:A84" si="1">SUM(A36+1)</f>
        <v>36</v>
      </c>
      <c r="B37" s="296" t="s">
        <v>44</v>
      </c>
      <c r="C37" s="145">
        <f>SUM(D37:R37)</f>
        <v>1240.8</v>
      </c>
      <c r="D37" s="37">
        <v>1240.8</v>
      </c>
      <c r="E37" s="48"/>
      <c r="F37" s="97"/>
      <c r="G37" s="108"/>
      <c r="H37" s="109"/>
      <c r="I37" s="230"/>
      <c r="J37" s="111"/>
      <c r="K37" s="138"/>
      <c r="L37" s="110"/>
      <c r="M37" s="111"/>
      <c r="N37" s="112"/>
      <c r="O37" s="218"/>
      <c r="P37" s="163"/>
      <c r="Q37" s="164"/>
      <c r="R37" s="165"/>
      <c r="S37" s="47">
        <f>SUM(D37:R37)</f>
        <v>1240.8</v>
      </c>
    </row>
    <row r="38" spans="1:21" ht="16.95" customHeight="1" x14ac:dyDescent="0.3">
      <c r="A38" s="10">
        <f t="shared" si="1"/>
        <v>37</v>
      </c>
      <c r="B38" s="10" t="s">
        <v>323</v>
      </c>
      <c r="C38" s="145">
        <f>SUM(D38:R38)</f>
        <v>1203.77</v>
      </c>
      <c r="D38" s="37"/>
      <c r="E38" s="48"/>
      <c r="F38" s="97"/>
      <c r="G38" s="108"/>
      <c r="H38" s="109"/>
      <c r="I38" s="230"/>
      <c r="J38" s="111"/>
      <c r="K38" s="138"/>
      <c r="L38" s="110"/>
      <c r="M38" s="111">
        <v>1203.77</v>
      </c>
      <c r="N38" s="112"/>
      <c r="O38" s="218"/>
      <c r="P38" s="163"/>
      <c r="Q38" s="164"/>
      <c r="R38" s="165"/>
      <c r="S38" s="47">
        <f>SUM(D38:R38)</f>
        <v>1203.77</v>
      </c>
    </row>
    <row r="39" spans="1:21" ht="16.95" customHeight="1" x14ac:dyDescent="0.3">
      <c r="A39" s="10">
        <f t="shared" si="1"/>
        <v>38</v>
      </c>
      <c r="B39" s="10" t="s">
        <v>142</v>
      </c>
      <c r="C39" s="145">
        <f>SUM(D39:R39)</f>
        <v>1168.42</v>
      </c>
      <c r="D39" s="37"/>
      <c r="E39" s="48"/>
      <c r="F39" s="97"/>
      <c r="G39" s="108">
        <v>1168.42</v>
      </c>
      <c r="H39" s="109"/>
      <c r="I39" s="230"/>
      <c r="J39" s="111"/>
      <c r="K39" s="138"/>
      <c r="L39" s="110"/>
      <c r="M39" s="111"/>
      <c r="N39" s="112"/>
      <c r="O39" s="218"/>
      <c r="P39" s="163"/>
      <c r="Q39" s="164"/>
      <c r="R39" s="165"/>
      <c r="S39" s="47">
        <f>SUM(D39:R39)</f>
        <v>1168.42</v>
      </c>
    </row>
    <row r="40" spans="1:21" ht="16.95" customHeight="1" x14ac:dyDescent="0.3">
      <c r="A40" s="10">
        <f t="shared" si="1"/>
        <v>39</v>
      </c>
      <c r="B40" s="10" t="s">
        <v>422</v>
      </c>
      <c r="C40" s="145">
        <f>SUM(D40:R40)</f>
        <v>1013.32</v>
      </c>
      <c r="D40" s="37"/>
      <c r="E40" s="48"/>
      <c r="F40" s="97"/>
      <c r="G40" s="108"/>
      <c r="H40" s="109"/>
      <c r="I40" s="230"/>
      <c r="J40" s="111"/>
      <c r="K40" s="138"/>
      <c r="L40" s="110"/>
      <c r="M40" s="111"/>
      <c r="N40" s="112"/>
      <c r="O40" s="218"/>
      <c r="P40" s="163"/>
      <c r="Q40" s="164"/>
      <c r="R40" s="165">
        <v>1013.32</v>
      </c>
      <c r="S40" s="47">
        <f>SUM(D40:R40)</f>
        <v>1013.32</v>
      </c>
      <c r="U40" s="28" t="s">
        <v>12</v>
      </c>
    </row>
    <row r="41" spans="1:21" ht="16.95" customHeight="1" x14ac:dyDescent="0.3">
      <c r="A41" s="10">
        <f t="shared" si="1"/>
        <v>40</v>
      </c>
      <c r="B41" s="10" t="s">
        <v>288</v>
      </c>
      <c r="C41" s="145">
        <f>SUM(D41:R41)</f>
        <v>987</v>
      </c>
      <c r="D41" s="37"/>
      <c r="E41" s="48"/>
      <c r="F41" s="97"/>
      <c r="G41" s="108"/>
      <c r="H41" s="109"/>
      <c r="I41" s="230"/>
      <c r="J41" s="111"/>
      <c r="K41" s="138"/>
      <c r="L41" s="110">
        <v>987</v>
      </c>
      <c r="M41" s="111"/>
      <c r="N41" s="112"/>
      <c r="O41" s="218"/>
      <c r="P41" s="167"/>
      <c r="Q41" s="168"/>
      <c r="R41" s="169"/>
      <c r="S41" s="47">
        <f>SUM(D41:R41)</f>
        <v>987</v>
      </c>
    </row>
    <row r="42" spans="1:21" ht="16.95" customHeight="1" x14ac:dyDescent="0.3">
      <c r="A42" s="10">
        <f t="shared" si="1"/>
        <v>41</v>
      </c>
      <c r="B42" s="10" t="s">
        <v>397</v>
      </c>
      <c r="C42" s="145">
        <f>SUM(D42:R42)</f>
        <v>962.56</v>
      </c>
      <c r="D42" s="37"/>
      <c r="E42" s="48"/>
      <c r="F42" s="97"/>
      <c r="G42" s="108"/>
      <c r="H42" s="109"/>
      <c r="I42" s="230"/>
      <c r="J42" s="111"/>
      <c r="K42" s="138"/>
      <c r="L42" s="110"/>
      <c r="M42" s="111"/>
      <c r="N42" s="112"/>
      <c r="O42" s="218"/>
      <c r="P42" s="163"/>
      <c r="Q42" s="164">
        <v>962.56</v>
      </c>
      <c r="R42" s="165"/>
      <c r="S42" s="47">
        <f>SUM(D42:R42)</f>
        <v>962.56</v>
      </c>
    </row>
    <row r="43" spans="1:21" ht="16.95" customHeight="1" x14ac:dyDescent="0.3">
      <c r="A43" s="10">
        <f t="shared" si="1"/>
        <v>42</v>
      </c>
      <c r="B43" s="10" t="s">
        <v>352</v>
      </c>
      <c r="C43" s="145">
        <f>SUM(D43:R43)</f>
        <v>958.8</v>
      </c>
      <c r="D43" s="37"/>
      <c r="E43" s="48"/>
      <c r="F43" s="97"/>
      <c r="G43" s="108"/>
      <c r="H43" s="109"/>
      <c r="I43" s="230"/>
      <c r="J43" s="111"/>
      <c r="K43" s="138"/>
      <c r="L43" s="110"/>
      <c r="M43" s="111"/>
      <c r="N43" s="112"/>
      <c r="O43" s="218">
        <v>958.8</v>
      </c>
      <c r="P43" s="163"/>
      <c r="Q43" s="164"/>
      <c r="R43" s="165"/>
      <c r="S43" s="47">
        <f>SUM(D43:R43)</f>
        <v>958.8</v>
      </c>
    </row>
    <row r="44" spans="1:21" ht="16.95" customHeight="1" x14ac:dyDescent="0.3">
      <c r="A44" s="10">
        <f t="shared" si="1"/>
        <v>43</v>
      </c>
      <c r="B44" s="10" t="s">
        <v>174</v>
      </c>
      <c r="C44" s="145">
        <f>SUM(D44:R44)</f>
        <v>906.16000000000008</v>
      </c>
      <c r="D44" s="37"/>
      <c r="E44" s="166"/>
      <c r="F44" s="97"/>
      <c r="G44" s="108"/>
      <c r="H44" s="109">
        <v>517</v>
      </c>
      <c r="I44" s="230"/>
      <c r="J44" s="111"/>
      <c r="K44" s="138"/>
      <c r="L44" s="110"/>
      <c r="M44" s="111"/>
      <c r="N44" s="112"/>
      <c r="O44" s="218"/>
      <c r="P44" s="163">
        <v>389.16</v>
      </c>
      <c r="Q44" s="164"/>
      <c r="R44" s="165"/>
      <c r="S44" s="47">
        <f>SUM(D44:R44)</f>
        <v>906.16000000000008</v>
      </c>
    </row>
    <row r="45" spans="1:21" ht="16.95" customHeight="1" x14ac:dyDescent="0.3">
      <c r="A45" s="10">
        <f t="shared" si="1"/>
        <v>44</v>
      </c>
      <c r="B45" s="10" t="s">
        <v>201</v>
      </c>
      <c r="C45" s="145">
        <f>SUM(D45:R45)</f>
        <v>894.88</v>
      </c>
      <c r="D45" s="37"/>
      <c r="E45" s="166"/>
      <c r="F45" s="97"/>
      <c r="G45" s="108"/>
      <c r="H45" s="109"/>
      <c r="I45" s="230">
        <v>894.88</v>
      </c>
      <c r="J45" s="111"/>
      <c r="K45" s="138"/>
      <c r="L45" s="110"/>
      <c r="M45" s="111"/>
      <c r="N45" s="112"/>
      <c r="O45" s="218"/>
      <c r="P45" s="163"/>
      <c r="Q45" s="164"/>
      <c r="R45" s="165"/>
      <c r="S45" s="47">
        <f>SUM(D45:R45)</f>
        <v>894.88</v>
      </c>
    </row>
    <row r="46" spans="1:21" ht="16.95" customHeight="1" x14ac:dyDescent="0.3">
      <c r="A46" s="10">
        <f t="shared" si="1"/>
        <v>45</v>
      </c>
      <c r="B46" s="10" t="s">
        <v>95</v>
      </c>
      <c r="C46" s="145">
        <f>SUM(D46:R46)</f>
        <v>842.24</v>
      </c>
      <c r="D46" s="37"/>
      <c r="E46" s="48">
        <v>842.24</v>
      </c>
      <c r="F46" s="97"/>
      <c r="G46" s="108"/>
      <c r="H46" s="109"/>
      <c r="I46" s="230"/>
      <c r="J46" s="111"/>
      <c r="K46" s="138"/>
      <c r="L46" s="110"/>
      <c r="M46" s="111"/>
      <c r="N46" s="112"/>
      <c r="O46" s="218"/>
      <c r="P46" s="163"/>
      <c r="Q46" s="164"/>
      <c r="R46" s="165"/>
      <c r="S46" s="47">
        <f>SUM(D46:R46)</f>
        <v>842.24</v>
      </c>
    </row>
    <row r="47" spans="1:21" ht="16.95" customHeight="1" x14ac:dyDescent="0.3">
      <c r="A47" s="10">
        <f t="shared" si="1"/>
        <v>46</v>
      </c>
      <c r="B47" s="10" t="s">
        <v>173</v>
      </c>
      <c r="C47" s="145">
        <f>SUM(D47:R47)</f>
        <v>827.2</v>
      </c>
      <c r="D47" s="37"/>
      <c r="E47" s="48"/>
      <c r="F47" s="97"/>
      <c r="G47" s="108"/>
      <c r="H47" s="109">
        <v>827.2</v>
      </c>
      <c r="I47" s="230"/>
      <c r="J47" s="111"/>
      <c r="K47" s="138"/>
      <c r="L47" s="110"/>
      <c r="M47" s="111"/>
      <c r="N47" s="112"/>
      <c r="O47" s="218"/>
      <c r="P47" s="163"/>
      <c r="Q47" s="164"/>
      <c r="R47" s="165"/>
      <c r="S47" s="47">
        <f>SUM(D47:R47)</f>
        <v>827.2</v>
      </c>
    </row>
    <row r="48" spans="1:21" ht="16.95" customHeight="1" x14ac:dyDescent="0.3">
      <c r="A48" s="10">
        <f t="shared" si="1"/>
        <v>47</v>
      </c>
      <c r="B48" s="10" t="s">
        <v>321</v>
      </c>
      <c r="C48" s="145">
        <f>SUM(D48:R48)</f>
        <v>823.63</v>
      </c>
      <c r="D48" s="37"/>
      <c r="E48" s="48"/>
      <c r="F48" s="97"/>
      <c r="G48" s="108"/>
      <c r="H48" s="109"/>
      <c r="I48" s="230"/>
      <c r="J48" s="111"/>
      <c r="K48" s="138"/>
      <c r="L48" s="110"/>
      <c r="M48" s="111">
        <v>823.63</v>
      </c>
      <c r="N48" s="112"/>
      <c r="O48" s="218"/>
      <c r="P48" s="163"/>
      <c r="Q48" s="164"/>
      <c r="R48" s="165"/>
      <c r="S48" s="47">
        <f>SUM(D48:R48)</f>
        <v>823.63</v>
      </c>
    </row>
    <row r="49" spans="1:19" ht="16.95" customHeight="1" x14ac:dyDescent="0.3">
      <c r="A49" s="10">
        <f t="shared" si="1"/>
        <v>48</v>
      </c>
      <c r="B49" s="10" t="s">
        <v>339</v>
      </c>
      <c r="C49" s="145">
        <f>SUM(D49:R49)</f>
        <v>821.56</v>
      </c>
      <c r="D49" s="37"/>
      <c r="E49" s="48"/>
      <c r="F49" s="97"/>
      <c r="G49" s="108"/>
      <c r="H49" s="109"/>
      <c r="I49" s="230"/>
      <c r="J49" s="111"/>
      <c r="K49" s="138"/>
      <c r="L49" s="110"/>
      <c r="M49" s="111"/>
      <c r="N49" s="112"/>
      <c r="O49" s="218"/>
      <c r="P49" s="163">
        <v>821.56</v>
      </c>
      <c r="Q49" s="164"/>
      <c r="R49" s="165"/>
      <c r="S49" s="47">
        <f>SUM(D49:R49)</f>
        <v>821.56</v>
      </c>
    </row>
    <row r="50" spans="1:19" ht="16.95" customHeight="1" x14ac:dyDescent="0.3">
      <c r="A50" s="10">
        <f t="shared" si="1"/>
        <v>49</v>
      </c>
      <c r="B50" s="10" t="s">
        <v>281</v>
      </c>
      <c r="C50" s="145">
        <f>SUM(D50:R50)</f>
        <v>757.64</v>
      </c>
      <c r="D50" s="37"/>
      <c r="E50" s="48"/>
      <c r="F50" s="97"/>
      <c r="G50" s="108"/>
      <c r="H50" s="109"/>
      <c r="I50" s="230"/>
      <c r="J50" s="111"/>
      <c r="K50" s="138">
        <v>178.6</v>
      </c>
      <c r="L50" s="110"/>
      <c r="M50" s="111"/>
      <c r="N50" s="112"/>
      <c r="O50" s="218"/>
      <c r="P50" s="163"/>
      <c r="Q50" s="164"/>
      <c r="R50" s="165">
        <v>579.04</v>
      </c>
      <c r="S50" s="47">
        <f>SUM(D50:R50)</f>
        <v>757.64</v>
      </c>
    </row>
    <row r="51" spans="1:19" ht="16.95" customHeight="1" x14ac:dyDescent="0.3">
      <c r="A51" s="10">
        <f t="shared" si="1"/>
        <v>50</v>
      </c>
      <c r="B51" s="10" t="s">
        <v>279</v>
      </c>
      <c r="C51" s="145">
        <f>SUM(D51:R51)</f>
        <v>678.68</v>
      </c>
      <c r="D51" s="37"/>
      <c r="E51" s="48"/>
      <c r="F51" s="97"/>
      <c r="G51" s="108"/>
      <c r="H51" s="109"/>
      <c r="I51" s="230"/>
      <c r="J51" s="111"/>
      <c r="K51" s="138">
        <v>678.68</v>
      </c>
      <c r="L51" s="110"/>
      <c r="M51" s="111"/>
      <c r="N51" s="112"/>
      <c r="O51" s="218"/>
      <c r="P51" s="163"/>
      <c r="Q51" s="164"/>
      <c r="R51" s="165"/>
      <c r="S51" s="47">
        <f>SUM(D51:R51)</f>
        <v>678.68</v>
      </c>
    </row>
    <row r="52" spans="1:19" ht="16.95" customHeight="1" x14ac:dyDescent="0.3">
      <c r="A52" s="10">
        <f t="shared" si="1"/>
        <v>51</v>
      </c>
      <c r="B52" s="10" t="s">
        <v>398</v>
      </c>
      <c r="C52" s="145">
        <f>SUM(D52:R52)</f>
        <v>601.6</v>
      </c>
      <c r="D52" s="37"/>
      <c r="E52" s="48"/>
      <c r="F52" s="97"/>
      <c r="G52" s="108"/>
      <c r="H52" s="109"/>
      <c r="I52" s="230"/>
      <c r="J52" s="111"/>
      <c r="K52" s="138"/>
      <c r="L52" s="110"/>
      <c r="M52" s="111"/>
      <c r="N52" s="112"/>
      <c r="O52" s="218"/>
      <c r="P52" s="163"/>
      <c r="Q52" s="164">
        <v>601.6</v>
      </c>
      <c r="R52" s="165"/>
      <c r="S52" s="47">
        <f>SUM(D52:R52)</f>
        <v>601.6</v>
      </c>
    </row>
    <row r="53" spans="1:19" ht="16.95" customHeight="1" x14ac:dyDescent="0.3">
      <c r="A53" s="10">
        <f t="shared" si="1"/>
        <v>52</v>
      </c>
      <c r="B53" s="10" t="s">
        <v>250</v>
      </c>
      <c r="C53" s="145">
        <f>SUM(D53:R53)</f>
        <v>592.20000000000005</v>
      </c>
      <c r="D53" s="37"/>
      <c r="E53" s="48"/>
      <c r="F53" s="97"/>
      <c r="G53" s="108"/>
      <c r="H53" s="109"/>
      <c r="I53" s="230"/>
      <c r="J53" s="111">
        <v>592.20000000000005</v>
      </c>
      <c r="K53" s="138"/>
      <c r="L53" s="110"/>
      <c r="M53" s="111"/>
      <c r="N53" s="112"/>
      <c r="O53" s="218"/>
      <c r="P53" s="163"/>
      <c r="Q53" s="164"/>
      <c r="R53" s="165"/>
      <c r="S53" s="47">
        <f>SUM(D53:R53)</f>
        <v>592.20000000000005</v>
      </c>
    </row>
    <row r="54" spans="1:19" ht="16.95" customHeight="1" x14ac:dyDescent="0.3">
      <c r="A54" s="10">
        <f t="shared" si="1"/>
        <v>53</v>
      </c>
      <c r="B54" s="10" t="s">
        <v>289</v>
      </c>
      <c r="C54" s="145">
        <f>SUM(D54:R54)</f>
        <v>564</v>
      </c>
      <c r="D54" s="37"/>
      <c r="E54" s="48"/>
      <c r="F54" s="97"/>
      <c r="G54" s="108"/>
      <c r="H54" s="109"/>
      <c r="I54" s="230"/>
      <c r="J54" s="111"/>
      <c r="K54" s="138"/>
      <c r="L54" s="110">
        <v>564</v>
      </c>
      <c r="M54" s="111"/>
      <c r="N54" s="112"/>
      <c r="O54" s="218"/>
      <c r="P54" s="163"/>
      <c r="Q54" s="164"/>
      <c r="R54" s="165"/>
      <c r="S54" s="47">
        <f>SUM(D54:R54)</f>
        <v>564</v>
      </c>
    </row>
    <row r="55" spans="1:19" ht="16.95" customHeight="1" x14ac:dyDescent="0.3">
      <c r="A55" s="10">
        <f t="shared" si="1"/>
        <v>54</v>
      </c>
      <c r="B55" s="10" t="s">
        <v>144</v>
      </c>
      <c r="C55" s="145">
        <f>SUM(D55:R55)</f>
        <v>531.1</v>
      </c>
      <c r="D55" s="37"/>
      <c r="E55" s="48"/>
      <c r="F55" s="97"/>
      <c r="G55" s="108">
        <v>531.1</v>
      </c>
      <c r="H55" s="109"/>
      <c r="I55" s="230"/>
      <c r="J55" s="111"/>
      <c r="K55" s="138"/>
      <c r="L55" s="110"/>
      <c r="M55" s="111"/>
      <c r="N55" s="112"/>
      <c r="O55" s="218"/>
      <c r="P55" s="163"/>
      <c r="Q55" s="164"/>
      <c r="R55" s="165"/>
      <c r="S55" s="47">
        <f>SUM(D55:R55)</f>
        <v>531.1</v>
      </c>
    </row>
    <row r="56" spans="1:19" ht="16.95" customHeight="1" x14ac:dyDescent="0.3">
      <c r="A56" s="10">
        <f t="shared" si="1"/>
        <v>55</v>
      </c>
      <c r="B56" s="10" t="s">
        <v>175</v>
      </c>
      <c r="C56" s="145">
        <f>SUM(D56:R56)</f>
        <v>528.28</v>
      </c>
      <c r="D56" s="37"/>
      <c r="E56" s="48"/>
      <c r="F56" s="97"/>
      <c r="G56" s="108"/>
      <c r="H56" s="109">
        <v>206.8</v>
      </c>
      <c r="I56" s="230"/>
      <c r="J56" s="111"/>
      <c r="K56" s="138">
        <v>321.48</v>
      </c>
      <c r="L56" s="110"/>
      <c r="M56" s="111"/>
      <c r="N56" s="112"/>
      <c r="O56" s="218"/>
      <c r="P56" s="163"/>
      <c r="Q56" s="164"/>
      <c r="R56" s="165"/>
      <c r="S56" s="47">
        <f>SUM(D56:R56)</f>
        <v>528.28</v>
      </c>
    </row>
    <row r="57" spans="1:19" ht="16.95" customHeight="1" x14ac:dyDescent="0.3">
      <c r="A57" s="10">
        <f t="shared" si="1"/>
        <v>56</v>
      </c>
      <c r="B57" s="10" t="s">
        <v>280</v>
      </c>
      <c r="C57" s="145">
        <f>SUM(D57:R57)</f>
        <v>500.08</v>
      </c>
      <c r="D57" s="37"/>
      <c r="E57" s="48"/>
      <c r="F57" s="97"/>
      <c r="G57" s="108"/>
      <c r="H57" s="109"/>
      <c r="I57" s="230"/>
      <c r="J57" s="111"/>
      <c r="K57" s="138">
        <v>500.08</v>
      </c>
      <c r="L57" s="110"/>
      <c r="M57" s="111"/>
      <c r="N57" s="112"/>
      <c r="O57" s="218"/>
      <c r="P57" s="163"/>
      <c r="Q57" s="164"/>
      <c r="R57" s="165"/>
      <c r="S57" s="47">
        <f>SUM(D57:R57)</f>
        <v>500.08</v>
      </c>
    </row>
    <row r="58" spans="1:19" ht="16.95" customHeight="1" x14ac:dyDescent="0.3">
      <c r="A58" s="10">
        <f t="shared" si="1"/>
        <v>57</v>
      </c>
      <c r="B58" s="10" t="s">
        <v>132</v>
      </c>
      <c r="C58" s="145">
        <f>SUM(D58:R58)</f>
        <v>380.7</v>
      </c>
      <c r="D58" s="37"/>
      <c r="E58" s="48"/>
      <c r="F58" s="97">
        <v>380.7</v>
      </c>
      <c r="G58" s="108"/>
      <c r="H58" s="109"/>
      <c r="I58" s="230"/>
      <c r="J58" s="111"/>
      <c r="K58" s="138"/>
      <c r="L58" s="110"/>
      <c r="M58" s="111"/>
      <c r="N58" s="112"/>
      <c r="O58" s="218"/>
      <c r="P58" s="163"/>
      <c r="Q58" s="164"/>
      <c r="R58" s="165"/>
      <c r="S58" s="47">
        <f>SUM(D58:R58)</f>
        <v>380.7</v>
      </c>
    </row>
    <row r="59" spans="1:19" ht="16.95" customHeight="1" x14ac:dyDescent="0.3">
      <c r="A59" s="10">
        <f t="shared" si="1"/>
        <v>58</v>
      </c>
      <c r="B59" s="10" t="s">
        <v>423</v>
      </c>
      <c r="C59" s="145">
        <f>SUM(D59:R59)</f>
        <v>361.9</v>
      </c>
      <c r="D59" s="37"/>
      <c r="E59" s="48"/>
      <c r="F59" s="97"/>
      <c r="G59" s="108"/>
      <c r="H59" s="109"/>
      <c r="I59" s="230"/>
      <c r="J59" s="111"/>
      <c r="K59" s="138"/>
      <c r="L59" s="110"/>
      <c r="M59" s="111"/>
      <c r="N59" s="112"/>
      <c r="O59" s="218"/>
      <c r="P59" s="163"/>
      <c r="Q59" s="164"/>
      <c r="R59" s="165">
        <v>361.9</v>
      </c>
      <c r="S59" s="47">
        <f>SUM(D59:R59)</f>
        <v>361.9</v>
      </c>
    </row>
    <row r="60" spans="1:19" ht="16.95" customHeight="1" x14ac:dyDescent="0.3">
      <c r="A60" s="10">
        <f t="shared" si="1"/>
        <v>59</v>
      </c>
      <c r="B60" s="10" t="s">
        <v>322</v>
      </c>
      <c r="C60" s="145">
        <f>SUM(D60:R60)</f>
        <v>253.42</v>
      </c>
      <c r="D60" s="37"/>
      <c r="E60" s="48"/>
      <c r="F60" s="97"/>
      <c r="G60" s="108"/>
      <c r="H60" s="109"/>
      <c r="I60" s="230"/>
      <c r="J60" s="111"/>
      <c r="K60" s="138"/>
      <c r="L60" s="110"/>
      <c r="M60" s="111">
        <v>253.42</v>
      </c>
      <c r="N60" s="112"/>
      <c r="O60" s="218"/>
      <c r="P60" s="163"/>
      <c r="Q60" s="164"/>
      <c r="R60" s="165"/>
      <c r="S60" s="47">
        <f>SUM(D60:R60)</f>
        <v>253.42</v>
      </c>
    </row>
    <row r="61" spans="1:19" ht="16.95" customHeight="1" x14ac:dyDescent="0.3">
      <c r="A61" s="10">
        <f t="shared" si="1"/>
        <v>60</v>
      </c>
      <c r="B61" s="10" t="s">
        <v>399</v>
      </c>
      <c r="C61" s="145">
        <f>SUM(D61:R61)</f>
        <v>240.64</v>
      </c>
      <c r="D61" s="37"/>
      <c r="E61" s="166"/>
      <c r="F61" s="97"/>
      <c r="G61" s="108"/>
      <c r="H61" s="109"/>
      <c r="I61" s="230"/>
      <c r="J61" s="111"/>
      <c r="K61" s="138"/>
      <c r="L61" s="110"/>
      <c r="M61" s="111"/>
      <c r="N61" s="112"/>
      <c r="O61" s="218"/>
      <c r="P61" s="163"/>
      <c r="Q61" s="164">
        <v>240.64</v>
      </c>
      <c r="R61" s="165"/>
      <c r="S61" s="47">
        <f>SUM(D61:R61)</f>
        <v>240.64</v>
      </c>
    </row>
    <row r="62" spans="1:19" ht="16.95" customHeight="1" x14ac:dyDescent="0.3">
      <c r="A62" s="10">
        <f t="shared" si="1"/>
        <v>61</v>
      </c>
      <c r="B62" s="296" t="s">
        <v>45</v>
      </c>
      <c r="C62" s="145">
        <f>SUM(D62:R62)</f>
        <v>225.6</v>
      </c>
      <c r="D62" s="37">
        <v>225.6</v>
      </c>
      <c r="E62" s="166"/>
      <c r="F62" s="97"/>
      <c r="G62" s="108"/>
      <c r="H62" s="109"/>
      <c r="I62" s="230"/>
      <c r="J62" s="111"/>
      <c r="K62" s="138"/>
      <c r="L62" s="110"/>
      <c r="M62" s="111"/>
      <c r="N62" s="112"/>
      <c r="O62" s="218"/>
      <c r="P62" s="163"/>
      <c r="Q62" s="164"/>
      <c r="R62" s="165"/>
      <c r="S62" s="47">
        <f>SUM(D62:R62)</f>
        <v>225.6</v>
      </c>
    </row>
    <row r="63" spans="1:19" ht="16.95" customHeight="1" x14ac:dyDescent="0.3">
      <c r="A63" s="10">
        <f t="shared" si="1"/>
        <v>62</v>
      </c>
      <c r="B63" s="10" t="s">
        <v>382</v>
      </c>
      <c r="C63" s="145">
        <f>SUM(D63:R63)</f>
        <v>216.2</v>
      </c>
      <c r="D63" s="37"/>
      <c r="E63" s="48"/>
      <c r="F63" s="97"/>
      <c r="G63" s="108"/>
      <c r="H63" s="109"/>
      <c r="I63" s="230"/>
      <c r="J63" s="111"/>
      <c r="K63" s="138"/>
      <c r="L63" s="110"/>
      <c r="M63" s="111"/>
      <c r="N63" s="112"/>
      <c r="O63" s="218"/>
      <c r="P63" s="163">
        <v>216.2</v>
      </c>
      <c r="Q63" s="164"/>
      <c r="R63" s="165"/>
      <c r="S63" s="47">
        <f>SUM(D63:R63)</f>
        <v>216.2</v>
      </c>
    </row>
    <row r="64" spans="1:19" ht="16.95" customHeight="1" x14ac:dyDescent="0.3">
      <c r="A64" s="10">
        <f t="shared" si="1"/>
        <v>63</v>
      </c>
      <c r="B64" s="10" t="s">
        <v>334</v>
      </c>
      <c r="C64" s="145">
        <f>SUM(D64:R64)</f>
        <v>193.64</v>
      </c>
      <c r="D64" s="37"/>
      <c r="E64" s="48"/>
      <c r="F64" s="97"/>
      <c r="G64" s="108"/>
      <c r="H64" s="109"/>
      <c r="I64" s="230"/>
      <c r="J64" s="111"/>
      <c r="K64" s="138"/>
      <c r="L64" s="110"/>
      <c r="M64" s="111"/>
      <c r="N64" s="112">
        <v>193.64</v>
      </c>
      <c r="O64" s="218"/>
      <c r="P64" s="163"/>
      <c r="Q64" s="164"/>
      <c r="R64" s="165"/>
      <c r="S64" s="47">
        <f>SUM(D64:R64)</f>
        <v>193.64</v>
      </c>
    </row>
    <row r="65" spans="1:19" ht="16.95" customHeight="1" x14ac:dyDescent="0.3">
      <c r="A65" s="10">
        <f t="shared" si="1"/>
        <v>64</v>
      </c>
      <c r="B65" s="10" t="s">
        <v>133</v>
      </c>
      <c r="C65" s="145">
        <f>SUM(D65:R65)</f>
        <v>152.28</v>
      </c>
      <c r="D65" s="37"/>
      <c r="E65" s="48"/>
      <c r="F65" s="97">
        <v>152.28</v>
      </c>
      <c r="G65" s="108"/>
      <c r="H65" s="109"/>
      <c r="I65" s="230"/>
      <c r="J65" s="111"/>
      <c r="K65" s="138"/>
      <c r="L65" s="110"/>
      <c r="M65" s="111"/>
      <c r="N65" s="112"/>
      <c r="O65" s="218"/>
      <c r="P65" s="163"/>
      <c r="Q65" s="164"/>
      <c r="R65" s="165"/>
      <c r="S65" s="47">
        <f>SUM(D65:R65)</f>
        <v>152.28</v>
      </c>
    </row>
    <row r="66" spans="1:19" ht="16.95" customHeight="1" x14ac:dyDescent="0.3">
      <c r="A66" s="10">
        <f t="shared" si="1"/>
        <v>65</v>
      </c>
      <c r="B66" s="10" t="s">
        <v>424</v>
      </c>
      <c r="C66" s="145">
        <f>SUM(D66:R66)</f>
        <v>144.76</v>
      </c>
      <c r="D66" s="37"/>
      <c r="E66" s="48"/>
      <c r="F66" s="97"/>
      <c r="G66" s="108"/>
      <c r="H66" s="109"/>
      <c r="I66" s="230"/>
      <c r="J66" s="111"/>
      <c r="K66" s="138"/>
      <c r="L66" s="110"/>
      <c r="M66" s="111"/>
      <c r="N66" s="112"/>
      <c r="O66" s="218"/>
      <c r="P66" s="163"/>
      <c r="Q66" s="164"/>
      <c r="R66" s="165">
        <v>144.76</v>
      </c>
      <c r="S66" s="47">
        <f>SUM(D66:R66)</f>
        <v>144.76</v>
      </c>
    </row>
    <row r="67" spans="1:19" ht="16.95" customHeight="1" x14ac:dyDescent="0.3">
      <c r="A67" s="10">
        <f t="shared" si="1"/>
        <v>66</v>
      </c>
      <c r="B67" s="10" t="s">
        <v>285</v>
      </c>
      <c r="C67" s="145">
        <f>SUM(D67:R67)</f>
        <v>141</v>
      </c>
      <c r="D67" s="37"/>
      <c r="E67" s="48"/>
      <c r="F67" s="97"/>
      <c r="G67" s="108"/>
      <c r="H67" s="109"/>
      <c r="I67" s="230"/>
      <c r="J67" s="111"/>
      <c r="K67" s="138"/>
      <c r="L67" s="110">
        <v>141</v>
      </c>
      <c r="M67" s="111"/>
      <c r="N67" s="112"/>
      <c r="O67" s="218"/>
      <c r="P67" s="163"/>
      <c r="Q67" s="164"/>
      <c r="R67" s="165"/>
      <c r="S67" s="47">
        <f>SUM(D67:R67)</f>
        <v>141</v>
      </c>
    </row>
    <row r="68" spans="1:19" ht="16.95" customHeight="1" x14ac:dyDescent="0.3">
      <c r="A68" s="10">
        <f t="shared" si="1"/>
        <v>67</v>
      </c>
      <c r="C68" s="145">
        <f t="shared" ref="C66:C84" si="2">SUM(D68:R68)</f>
        <v>0</v>
      </c>
      <c r="D68" s="37"/>
      <c r="E68" s="48"/>
      <c r="F68" s="97"/>
      <c r="G68" s="108"/>
      <c r="H68" s="109"/>
      <c r="I68" s="230"/>
      <c r="J68" s="111"/>
      <c r="K68" s="138"/>
      <c r="L68" s="110"/>
      <c r="M68" s="111"/>
      <c r="N68" s="112"/>
      <c r="O68" s="218"/>
      <c r="P68" s="163"/>
      <c r="Q68" s="164"/>
      <c r="R68" s="165"/>
      <c r="S68" s="47">
        <f t="shared" ref="S66:S84" si="3">SUM(D68:R68)</f>
        <v>0</v>
      </c>
    </row>
    <row r="69" spans="1:19" ht="16.95" customHeight="1" x14ac:dyDescent="0.3">
      <c r="A69" s="10">
        <f t="shared" si="1"/>
        <v>68</v>
      </c>
      <c r="C69" s="145">
        <f t="shared" si="2"/>
        <v>0</v>
      </c>
      <c r="D69" s="37"/>
      <c r="E69" s="48"/>
      <c r="F69" s="97"/>
      <c r="G69" s="108"/>
      <c r="H69" s="109"/>
      <c r="I69" s="230"/>
      <c r="J69" s="111"/>
      <c r="K69" s="138"/>
      <c r="L69" s="110"/>
      <c r="M69" s="111"/>
      <c r="N69" s="112"/>
      <c r="O69" s="218"/>
      <c r="P69" s="163"/>
      <c r="Q69" s="164"/>
      <c r="R69" s="165"/>
      <c r="S69" s="47">
        <f t="shared" si="3"/>
        <v>0</v>
      </c>
    </row>
    <row r="70" spans="1:19" ht="16.95" customHeight="1" x14ac:dyDescent="0.3">
      <c r="A70" s="10">
        <f t="shared" si="1"/>
        <v>69</v>
      </c>
      <c r="C70" s="145">
        <f t="shared" si="2"/>
        <v>0</v>
      </c>
      <c r="D70" s="37"/>
      <c r="E70" s="48"/>
      <c r="F70" s="97"/>
      <c r="G70" s="108"/>
      <c r="H70" s="109"/>
      <c r="I70" s="230"/>
      <c r="J70" s="111"/>
      <c r="K70" s="138"/>
      <c r="L70" s="110"/>
      <c r="M70" s="111"/>
      <c r="N70" s="112"/>
      <c r="O70" s="218"/>
      <c r="P70" s="163"/>
      <c r="Q70" s="164"/>
      <c r="R70" s="165"/>
      <c r="S70" s="47">
        <f t="shared" si="3"/>
        <v>0</v>
      </c>
    </row>
    <row r="71" spans="1:19" ht="16.95" customHeight="1" x14ac:dyDescent="0.3">
      <c r="A71" s="10">
        <f t="shared" si="1"/>
        <v>70</v>
      </c>
      <c r="C71" s="145">
        <f t="shared" si="2"/>
        <v>0</v>
      </c>
      <c r="D71" s="37"/>
      <c r="E71" s="48"/>
      <c r="F71" s="97"/>
      <c r="G71" s="108"/>
      <c r="H71" s="109"/>
      <c r="I71" s="230"/>
      <c r="J71" s="111"/>
      <c r="K71" s="138"/>
      <c r="L71" s="110"/>
      <c r="M71" s="111"/>
      <c r="N71" s="112"/>
      <c r="O71" s="218"/>
      <c r="P71" s="163"/>
      <c r="Q71" s="164"/>
      <c r="R71" s="165"/>
      <c r="S71" s="47">
        <f t="shared" si="3"/>
        <v>0</v>
      </c>
    </row>
    <row r="72" spans="1:19" ht="16.95" customHeight="1" x14ac:dyDescent="0.3">
      <c r="A72" s="10">
        <f t="shared" si="1"/>
        <v>71</v>
      </c>
      <c r="C72" s="145">
        <f t="shared" si="2"/>
        <v>0</v>
      </c>
      <c r="D72" s="37"/>
      <c r="E72" s="48"/>
      <c r="F72" s="97"/>
      <c r="G72" s="108"/>
      <c r="H72" s="109"/>
      <c r="I72" s="230"/>
      <c r="J72" s="111"/>
      <c r="K72" s="138"/>
      <c r="L72" s="110"/>
      <c r="M72" s="111"/>
      <c r="N72" s="112"/>
      <c r="O72" s="218"/>
      <c r="P72" s="163"/>
      <c r="Q72" s="164"/>
      <c r="R72" s="165"/>
      <c r="S72" s="47">
        <f t="shared" si="3"/>
        <v>0</v>
      </c>
    </row>
    <row r="73" spans="1:19" ht="16.95" customHeight="1" x14ac:dyDescent="0.3">
      <c r="A73" s="10">
        <f t="shared" si="1"/>
        <v>72</v>
      </c>
      <c r="C73" s="145">
        <f t="shared" si="2"/>
        <v>0</v>
      </c>
      <c r="D73" s="37"/>
      <c r="E73" s="48"/>
      <c r="F73" s="97"/>
      <c r="G73" s="108"/>
      <c r="H73" s="109"/>
      <c r="I73" s="230"/>
      <c r="J73" s="111"/>
      <c r="K73" s="138"/>
      <c r="L73" s="110"/>
      <c r="M73" s="111"/>
      <c r="N73" s="112"/>
      <c r="O73" s="218"/>
      <c r="P73" s="163"/>
      <c r="Q73" s="164"/>
      <c r="R73" s="165"/>
      <c r="S73" s="47">
        <f t="shared" si="3"/>
        <v>0</v>
      </c>
    </row>
    <row r="74" spans="1:19" ht="16.95" customHeight="1" x14ac:dyDescent="0.3">
      <c r="A74" s="10">
        <f t="shared" si="1"/>
        <v>73</v>
      </c>
      <c r="C74" s="145">
        <f t="shared" si="2"/>
        <v>0</v>
      </c>
      <c r="D74" s="37"/>
      <c r="E74" s="48"/>
      <c r="F74" s="97"/>
      <c r="G74" s="108"/>
      <c r="H74" s="109"/>
      <c r="I74" s="230"/>
      <c r="J74" s="111"/>
      <c r="K74" s="138"/>
      <c r="L74" s="110"/>
      <c r="M74" s="111"/>
      <c r="N74" s="112"/>
      <c r="O74" s="218"/>
      <c r="P74" s="163"/>
      <c r="Q74" s="164"/>
      <c r="R74" s="165"/>
      <c r="S74" s="47">
        <f t="shared" si="3"/>
        <v>0</v>
      </c>
    </row>
    <row r="75" spans="1:19" ht="16.95" customHeight="1" x14ac:dyDescent="0.3">
      <c r="A75" s="10">
        <f t="shared" si="1"/>
        <v>74</v>
      </c>
      <c r="C75" s="145">
        <f t="shared" si="2"/>
        <v>0</v>
      </c>
      <c r="D75" s="37"/>
      <c r="E75" s="48"/>
      <c r="F75" s="97"/>
      <c r="G75" s="108"/>
      <c r="H75" s="109"/>
      <c r="I75" s="230"/>
      <c r="J75" s="111"/>
      <c r="K75" s="138"/>
      <c r="L75" s="110"/>
      <c r="M75" s="111"/>
      <c r="N75" s="112"/>
      <c r="O75" s="218"/>
      <c r="P75" s="163"/>
      <c r="Q75" s="164"/>
      <c r="R75" s="165"/>
      <c r="S75" s="47">
        <f t="shared" si="3"/>
        <v>0</v>
      </c>
    </row>
    <row r="76" spans="1:19" ht="16.95" customHeight="1" x14ac:dyDescent="0.3">
      <c r="A76" s="10">
        <f t="shared" si="1"/>
        <v>75</v>
      </c>
      <c r="C76" s="145">
        <f t="shared" si="2"/>
        <v>0</v>
      </c>
      <c r="D76" s="37"/>
      <c r="E76" s="48"/>
      <c r="F76" s="97"/>
      <c r="G76" s="108"/>
      <c r="H76" s="109"/>
      <c r="I76" s="230"/>
      <c r="J76" s="111"/>
      <c r="K76" s="138"/>
      <c r="L76" s="110"/>
      <c r="M76" s="111"/>
      <c r="N76" s="112"/>
      <c r="O76" s="218"/>
      <c r="P76" s="163"/>
      <c r="Q76" s="164"/>
      <c r="R76" s="165"/>
      <c r="S76" s="47">
        <f t="shared" si="3"/>
        <v>0</v>
      </c>
    </row>
    <row r="77" spans="1:19" ht="16.95" customHeight="1" x14ac:dyDescent="0.3">
      <c r="A77" s="10">
        <f t="shared" si="1"/>
        <v>76</v>
      </c>
      <c r="C77" s="145">
        <f t="shared" si="2"/>
        <v>0</v>
      </c>
      <c r="D77" s="37"/>
      <c r="E77" s="48"/>
      <c r="F77" s="97"/>
      <c r="G77" s="108"/>
      <c r="H77" s="109"/>
      <c r="I77" s="230"/>
      <c r="J77" s="111"/>
      <c r="K77" s="138"/>
      <c r="L77" s="110"/>
      <c r="M77" s="111"/>
      <c r="N77" s="112"/>
      <c r="O77" s="218"/>
      <c r="P77" s="163"/>
      <c r="Q77" s="164"/>
      <c r="R77" s="165"/>
      <c r="S77" s="47">
        <f t="shared" si="3"/>
        <v>0</v>
      </c>
    </row>
    <row r="78" spans="1:19" ht="16.95" customHeight="1" x14ac:dyDescent="0.3">
      <c r="A78" s="10">
        <f t="shared" si="1"/>
        <v>77</v>
      </c>
      <c r="C78" s="145">
        <f t="shared" si="2"/>
        <v>0</v>
      </c>
      <c r="D78" s="37"/>
      <c r="E78" s="166"/>
      <c r="F78" s="97"/>
      <c r="G78" s="108"/>
      <c r="H78" s="109"/>
      <c r="I78" s="230"/>
      <c r="J78" s="111"/>
      <c r="K78" s="138"/>
      <c r="L78" s="110"/>
      <c r="M78" s="111"/>
      <c r="N78" s="112"/>
      <c r="O78" s="218"/>
      <c r="P78" s="163"/>
      <c r="Q78" s="164"/>
      <c r="R78" s="165"/>
      <c r="S78" s="47">
        <f t="shared" si="3"/>
        <v>0</v>
      </c>
    </row>
    <row r="79" spans="1:19" ht="16.95" customHeight="1" x14ac:dyDescent="0.3">
      <c r="A79" s="10">
        <f t="shared" si="1"/>
        <v>78</v>
      </c>
      <c r="C79" s="145">
        <f t="shared" si="2"/>
        <v>0</v>
      </c>
      <c r="D79" s="37"/>
      <c r="E79" s="48"/>
      <c r="F79" s="97"/>
      <c r="G79" s="108"/>
      <c r="H79" s="109"/>
      <c r="I79" s="230"/>
      <c r="J79" s="111"/>
      <c r="K79" s="138"/>
      <c r="L79" s="110"/>
      <c r="M79" s="111"/>
      <c r="N79" s="112"/>
      <c r="O79" s="218"/>
      <c r="P79" s="163"/>
      <c r="Q79" s="164"/>
      <c r="R79" s="165"/>
      <c r="S79" s="47">
        <f t="shared" si="3"/>
        <v>0</v>
      </c>
    </row>
    <row r="80" spans="1:19" ht="16.95" customHeight="1" x14ac:dyDescent="0.3">
      <c r="A80" s="10">
        <f t="shared" si="1"/>
        <v>79</v>
      </c>
      <c r="C80" s="145">
        <f t="shared" si="2"/>
        <v>0</v>
      </c>
      <c r="D80" s="37"/>
      <c r="E80" s="48"/>
      <c r="F80" s="97"/>
      <c r="G80" s="108"/>
      <c r="H80" s="109"/>
      <c r="I80" s="230"/>
      <c r="J80" s="111"/>
      <c r="K80" s="138"/>
      <c r="L80" s="110"/>
      <c r="M80" s="111"/>
      <c r="N80" s="112"/>
      <c r="O80" s="218"/>
      <c r="P80" s="163"/>
      <c r="Q80" s="164"/>
      <c r="R80" s="165"/>
      <c r="S80" s="47">
        <f t="shared" si="3"/>
        <v>0</v>
      </c>
    </row>
    <row r="81" spans="1:19" x14ac:dyDescent="0.3">
      <c r="A81" s="10">
        <f t="shared" si="1"/>
        <v>80</v>
      </c>
      <c r="C81" s="145">
        <f t="shared" si="2"/>
        <v>0</v>
      </c>
      <c r="D81" s="37"/>
      <c r="E81" s="48"/>
      <c r="F81" s="97"/>
      <c r="G81" s="108"/>
      <c r="H81" s="109"/>
      <c r="I81" s="230"/>
      <c r="J81" s="111"/>
      <c r="K81" s="138"/>
      <c r="L81" s="110"/>
      <c r="M81" s="111"/>
      <c r="N81" s="112"/>
      <c r="O81" s="218"/>
      <c r="P81" s="163"/>
      <c r="Q81" s="164"/>
      <c r="R81" s="165"/>
      <c r="S81" s="47">
        <f t="shared" si="3"/>
        <v>0</v>
      </c>
    </row>
    <row r="82" spans="1:19" x14ac:dyDescent="0.3">
      <c r="A82" s="10">
        <f t="shared" si="1"/>
        <v>81</v>
      </c>
      <c r="C82" s="145">
        <f t="shared" si="2"/>
        <v>0</v>
      </c>
      <c r="D82" s="37"/>
      <c r="E82" s="48"/>
      <c r="F82" s="97"/>
      <c r="G82" s="108"/>
      <c r="H82" s="109"/>
      <c r="I82" s="230"/>
      <c r="J82" s="111"/>
      <c r="K82" s="138"/>
      <c r="L82" s="110"/>
      <c r="M82" s="111"/>
      <c r="N82" s="112"/>
      <c r="O82" s="218"/>
      <c r="P82" s="163"/>
      <c r="Q82" s="164"/>
      <c r="R82" s="165"/>
      <c r="S82" s="47">
        <f t="shared" si="3"/>
        <v>0</v>
      </c>
    </row>
    <row r="83" spans="1:19" x14ac:dyDescent="0.3">
      <c r="A83" s="10">
        <f t="shared" si="1"/>
        <v>82</v>
      </c>
      <c r="C83" s="145">
        <f t="shared" si="2"/>
        <v>0</v>
      </c>
      <c r="D83" s="37"/>
      <c r="E83" s="48"/>
      <c r="F83" s="97"/>
      <c r="G83" s="108"/>
      <c r="H83" s="109"/>
      <c r="I83" s="230"/>
      <c r="J83" s="111"/>
      <c r="K83" s="138"/>
      <c r="L83" s="110"/>
      <c r="M83" s="111"/>
      <c r="N83" s="112"/>
      <c r="O83" s="218"/>
      <c r="P83" s="163"/>
      <c r="Q83" s="164"/>
      <c r="R83" s="165"/>
      <c r="S83" s="47">
        <f t="shared" si="3"/>
        <v>0</v>
      </c>
    </row>
    <row r="84" spans="1:19" x14ac:dyDescent="0.3">
      <c r="A84" s="10">
        <f t="shared" si="1"/>
        <v>83</v>
      </c>
      <c r="B84" s="101"/>
      <c r="C84" s="145">
        <f t="shared" si="2"/>
        <v>0</v>
      </c>
      <c r="D84" s="37"/>
      <c r="E84" s="48"/>
      <c r="F84" s="97"/>
      <c r="G84" s="108"/>
      <c r="H84" s="109"/>
      <c r="I84" s="230"/>
      <c r="J84" s="111"/>
      <c r="K84" s="138"/>
      <c r="L84" s="110"/>
      <c r="M84" s="111"/>
      <c r="N84" s="112"/>
      <c r="O84" s="218"/>
      <c r="P84" s="163"/>
      <c r="Q84" s="164"/>
      <c r="R84" s="165"/>
      <c r="S84" s="47">
        <f t="shared" si="3"/>
        <v>0</v>
      </c>
    </row>
    <row r="85" spans="1:19" x14ac:dyDescent="0.3">
      <c r="B85" s="101"/>
      <c r="C85" s="145"/>
      <c r="D85" s="37"/>
      <c r="E85" s="48"/>
      <c r="F85" s="97"/>
      <c r="G85" s="108"/>
      <c r="H85" s="109"/>
      <c r="I85" s="230"/>
      <c r="J85" s="111"/>
      <c r="K85" s="138"/>
      <c r="L85" s="110"/>
      <c r="M85" s="111"/>
      <c r="N85" s="112"/>
      <c r="O85" s="218"/>
      <c r="P85" s="163"/>
      <c r="Q85" s="164"/>
      <c r="R85" s="165"/>
      <c r="S85" s="124"/>
    </row>
    <row r="86" spans="1:19" x14ac:dyDescent="0.3">
      <c r="B86" s="101"/>
    </row>
    <row r="88" spans="1:19" x14ac:dyDescent="0.3">
      <c r="B88" s="101"/>
    </row>
    <row r="97" spans="2:2" x14ac:dyDescent="0.3">
      <c r="B97" s="101"/>
    </row>
    <row r="99" spans="2:2" x14ac:dyDescent="0.3">
      <c r="B99" s="101"/>
    </row>
    <row r="101" spans="2:2" x14ac:dyDescent="0.3">
      <c r="B101" s="101"/>
    </row>
    <row r="102" spans="2:2" x14ac:dyDescent="0.3">
      <c r="B102" s="101"/>
    </row>
    <row r="103" spans="2:2" x14ac:dyDescent="0.3">
      <c r="B103" s="101"/>
    </row>
    <row r="104" spans="2:2" x14ac:dyDescent="0.3">
      <c r="B104" s="101"/>
    </row>
    <row r="107" spans="2:2" x14ac:dyDescent="0.3">
      <c r="B107" s="101"/>
    </row>
    <row r="111" spans="2:2" x14ac:dyDescent="0.3">
      <c r="B111" s="101"/>
    </row>
    <row r="121" spans="2:2" x14ac:dyDescent="0.3">
      <c r="B121" s="101"/>
    </row>
    <row r="124" spans="2:2" x14ac:dyDescent="0.3">
      <c r="B124" s="101"/>
    </row>
    <row r="128" spans="2:2" x14ac:dyDescent="0.3">
      <c r="B128" s="101"/>
    </row>
    <row r="138" spans="2:2" x14ac:dyDescent="0.3">
      <c r="B138" s="101"/>
    </row>
    <row r="145" spans="2:2" x14ac:dyDescent="0.3">
      <c r="B145" s="101"/>
    </row>
    <row r="146" spans="2:2" x14ac:dyDescent="0.3">
      <c r="B146" s="101"/>
    </row>
    <row r="147" spans="2:2" x14ac:dyDescent="0.3">
      <c r="B147" s="101"/>
    </row>
    <row r="152" spans="2:2" x14ac:dyDescent="0.3">
      <c r="B152" s="101"/>
    </row>
  </sheetData>
  <sortState xmlns:xlrd2="http://schemas.microsoft.com/office/spreadsheetml/2017/richdata2" ref="B2:S67">
    <sortCondition descending="1" ref="S2:S67"/>
  </sortState>
  <pageMargins left="0.7" right="0.7" top="0.75" bottom="0.75" header="0.3" footer="0.3"/>
  <pageSetup scale="49" fitToHeight="0" orientation="landscape" r:id="rId1"/>
  <rowBreaks count="1" manualBreakCount="1">
    <brk id="26" max="18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5">
    <pageSetUpPr fitToPage="1"/>
  </sheetPr>
  <dimension ref="A1:Z138"/>
  <sheetViews>
    <sheetView view="pageBreakPreview" zoomScale="80" zoomScaleNormal="100" zoomScaleSheetLayoutView="80" workbookViewId="0"/>
  </sheetViews>
  <sheetFormatPr defaultColWidth="9.109375" defaultRowHeight="15.6" x14ac:dyDescent="0.3"/>
  <cols>
    <col min="1" max="1" width="4.77734375" style="184" customWidth="1"/>
    <col min="2" max="2" width="27.109375" style="10" customWidth="1"/>
    <col min="3" max="3" width="13.5546875" style="186" customWidth="1"/>
    <col min="4" max="4" width="12.77734375" style="20" customWidth="1"/>
    <col min="5" max="5" width="12.77734375" style="172" customWidth="1"/>
    <col min="6" max="6" width="12.77734375" style="173" customWidth="1"/>
    <col min="7" max="7" width="12.77734375" style="80" customWidth="1"/>
    <col min="8" max="8" width="12.77734375" style="40" customWidth="1"/>
    <col min="9" max="9" width="12.77734375" style="182" customWidth="1"/>
    <col min="10" max="10" width="12.77734375" style="42" customWidth="1"/>
    <col min="11" max="11" width="12.77734375" style="23" customWidth="1"/>
    <col min="12" max="12" width="12.77734375" style="41" customWidth="1"/>
    <col min="13" max="13" width="12.77734375" style="120" customWidth="1"/>
    <col min="14" max="14" width="12.77734375" style="83" customWidth="1"/>
    <col min="15" max="15" width="12.77734375" style="220" customWidth="1"/>
    <col min="16" max="16" width="12.77734375" style="43" customWidth="1"/>
    <col min="17" max="17" width="12.77734375" style="158" customWidth="1"/>
    <col min="18" max="18" width="12.77734375" style="183" customWidth="1"/>
    <col min="19" max="19" width="15.88671875" style="84" customWidth="1"/>
    <col min="20" max="20" width="9.109375" style="28"/>
    <col min="21" max="21" width="24.88671875" style="28" customWidth="1"/>
    <col min="22" max="22" width="3.88671875" style="28" hidden="1" customWidth="1"/>
    <col min="23" max="23" width="9.33203125" style="28" hidden="1" customWidth="1"/>
    <col min="24" max="24" width="10.21875" style="28" hidden="1" customWidth="1"/>
    <col min="25" max="25" width="9.33203125" style="28" bestFit="1" customWidth="1"/>
    <col min="26" max="26" width="10.5546875" style="28" bestFit="1" customWidth="1"/>
    <col min="27" max="16384" width="9.109375" style="28"/>
  </cols>
  <sheetData>
    <row r="1" spans="1:26" ht="90" customHeight="1" x14ac:dyDescent="0.3">
      <c r="A1" s="170"/>
      <c r="B1" s="291" t="s">
        <v>35</v>
      </c>
      <c r="C1" s="287" t="s">
        <v>11</v>
      </c>
      <c r="D1" s="271" t="s">
        <v>23</v>
      </c>
      <c r="E1" s="272" t="s">
        <v>24</v>
      </c>
      <c r="F1" s="273" t="s">
        <v>25</v>
      </c>
      <c r="G1" s="274" t="s">
        <v>26</v>
      </c>
      <c r="H1" s="62" t="s">
        <v>165</v>
      </c>
      <c r="I1" s="275" t="s">
        <v>197</v>
      </c>
      <c r="J1" s="243" t="s">
        <v>217</v>
      </c>
      <c r="K1" s="241" t="s">
        <v>256</v>
      </c>
      <c r="L1" s="242" t="s">
        <v>7</v>
      </c>
      <c r="M1" s="255" t="s">
        <v>8</v>
      </c>
      <c r="N1" s="246" t="s">
        <v>328</v>
      </c>
      <c r="O1" s="217" t="s">
        <v>10</v>
      </c>
      <c r="P1" s="244" t="s">
        <v>380</v>
      </c>
      <c r="Q1" s="269" t="s">
        <v>376</v>
      </c>
      <c r="R1" s="276" t="s">
        <v>377</v>
      </c>
      <c r="S1" s="280" t="s">
        <v>11</v>
      </c>
    </row>
    <row r="2" spans="1:26" ht="16.05" customHeight="1" x14ac:dyDescent="0.3">
      <c r="A2" s="171">
        <v>1</v>
      </c>
      <c r="B2" s="10" t="s">
        <v>177</v>
      </c>
      <c r="C2" s="47">
        <f>SUM(D2:R2)</f>
        <v>8048.27</v>
      </c>
      <c r="G2" s="174"/>
      <c r="H2" s="109">
        <v>1434.44</v>
      </c>
      <c r="I2" s="175"/>
      <c r="J2" s="111"/>
      <c r="K2" s="23">
        <v>1090.4000000000001</v>
      </c>
      <c r="L2" s="110">
        <v>1203.2</v>
      </c>
      <c r="M2" s="139">
        <v>959.55</v>
      </c>
      <c r="N2" s="140">
        <v>1913.08</v>
      </c>
      <c r="O2" s="218"/>
      <c r="P2" s="112"/>
      <c r="Q2" s="164"/>
      <c r="R2" s="176">
        <v>1447.6</v>
      </c>
      <c r="S2" s="84">
        <f>SUM(D2:R2)</f>
        <v>8048.27</v>
      </c>
    </row>
    <row r="3" spans="1:26" ht="16.05" customHeight="1" x14ac:dyDescent="0.3">
      <c r="A3" s="171">
        <v>2</v>
      </c>
      <c r="B3" s="305" t="s">
        <v>79</v>
      </c>
      <c r="C3" s="47">
        <f>SUM(D3:R3)</f>
        <v>7387.0800000000008</v>
      </c>
      <c r="D3" s="20">
        <v>2399.8200000000002</v>
      </c>
      <c r="G3" s="174"/>
      <c r="H3" s="109">
        <v>2049.1999999999998</v>
      </c>
      <c r="I3" s="175"/>
      <c r="J3" s="111"/>
      <c r="L3" s="110">
        <v>1383.68</v>
      </c>
      <c r="M3" s="139"/>
      <c r="N3" s="140">
        <v>1554.38</v>
      </c>
      <c r="O3" s="218"/>
      <c r="P3" s="112"/>
      <c r="Q3" s="164"/>
      <c r="R3" s="176"/>
      <c r="S3" s="84">
        <f>SUM(D3:R3)</f>
        <v>7387.0800000000008</v>
      </c>
    </row>
    <row r="4" spans="1:26" ht="16.05" customHeight="1" x14ac:dyDescent="0.3">
      <c r="A4" s="171">
        <v>3</v>
      </c>
      <c r="B4" s="297" t="s">
        <v>341</v>
      </c>
      <c r="C4" s="47">
        <f>SUM(D4:R4)</f>
        <v>6339.4500000000007</v>
      </c>
      <c r="F4" s="173">
        <v>827.2</v>
      </c>
      <c r="G4" s="174">
        <v>1473.92</v>
      </c>
      <c r="H4" s="109"/>
      <c r="I4" s="175"/>
      <c r="J4" s="111"/>
      <c r="L4" s="110"/>
      <c r="M4" s="139">
        <v>929.57</v>
      </c>
      <c r="N4" s="140">
        <v>3108.76</v>
      </c>
      <c r="O4" s="218"/>
      <c r="P4" s="112"/>
      <c r="Q4" s="164"/>
      <c r="R4" s="176"/>
      <c r="S4" s="84">
        <f>SUM(D4:R4)</f>
        <v>6339.4500000000007</v>
      </c>
    </row>
    <row r="5" spans="1:26" ht="16.05" customHeight="1" x14ac:dyDescent="0.3">
      <c r="A5" s="171">
        <v>4</v>
      </c>
      <c r="B5" s="10" t="s">
        <v>253</v>
      </c>
      <c r="C5" s="47">
        <f>SUM(D5:R5)</f>
        <v>6221.76</v>
      </c>
      <c r="D5" s="190"/>
      <c r="E5" s="177"/>
      <c r="G5" s="174"/>
      <c r="H5" s="109"/>
      <c r="I5" s="175"/>
      <c r="J5" s="111">
        <v>1199.44</v>
      </c>
      <c r="L5" s="110"/>
      <c r="M5" s="139">
        <v>2728.72</v>
      </c>
      <c r="N5" s="140"/>
      <c r="O5" s="218"/>
      <c r="P5" s="112"/>
      <c r="Q5" s="164">
        <v>2293.6</v>
      </c>
      <c r="R5" s="176"/>
      <c r="S5" s="84">
        <f>SUM(D5:R5)</f>
        <v>6221.76</v>
      </c>
    </row>
    <row r="6" spans="1:26" ht="16.05" customHeight="1" x14ac:dyDescent="0.3">
      <c r="A6" s="171">
        <v>5</v>
      </c>
      <c r="B6" s="305" t="s">
        <v>378</v>
      </c>
      <c r="C6" s="47">
        <f>SUM(D6:R6)</f>
        <v>5721.7800000000007</v>
      </c>
      <c r="D6" s="20">
        <v>2086.8000000000002</v>
      </c>
      <c r="F6" s="173">
        <v>1278.4000000000001</v>
      </c>
      <c r="G6" s="174"/>
      <c r="H6" s="109">
        <v>2356.58</v>
      </c>
      <c r="I6" s="175"/>
      <c r="J6" s="111"/>
      <c r="L6" s="110"/>
      <c r="M6" s="139"/>
      <c r="N6" s="140"/>
      <c r="O6" s="218"/>
      <c r="P6" s="112"/>
      <c r="Q6" s="164"/>
      <c r="R6" s="176"/>
      <c r="S6" s="84">
        <f>SUM(D6:R6)</f>
        <v>5721.7800000000007</v>
      </c>
    </row>
    <row r="7" spans="1:26" ht="16.05" customHeight="1" x14ac:dyDescent="0.3">
      <c r="A7" s="171">
        <v>6</v>
      </c>
      <c r="B7" s="10" t="s">
        <v>284</v>
      </c>
      <c r="C7" s="47">
        <f>SUM(D7:R7)</f>
        <v>5030.5</v>
      </c>
      <c r="G7" s="174"/>
      <c r="H7" s="109"/>
      <c r="I7" s="175"/>
      <c r="J7" s="111"/>
      <c r="L7" s="110">
        <v>842.24</v>
      </c>
      <c r="M7" s="139"/>
      <c r="N7" s="140">
        <v>956.54</v>
      </c>
      <c r="O7" s="218">
        <v>1022.72</v>
      </c>
      <c r="P7" s="112">
        <v>947.52</v>
      </c>
      <c r="Q7" s="164">
        <v>1261.48</v>
      </c>
      <c r="R7" s="176"/>
      <c r="S7" s="84">
        <f>SUM(D7:R7)</f>
        <v>5030.5</v>
      </c>
    </row>
    <row r="8" spans="1:26" ht="16.05" customHeight="1" x14ac:dyDescent="0.3">
      <c r="A8" s="171">
        <v>7</v>
      </c>
      <c r="B8" s="296" t="s">
        <v>74</v>
      </c>
      <c r="C8" s="47">
        <f>SUM(D8:R8)</f>
        <v>4696.24</v>
      </c>
      <c r="D8" s="20">
        <v>1460.76</v>
      </c>
      <c r="E8" s="172">
        <v>829.08</v>
      </c>
      <c r="F8" s="173">
        <v>1504</v>
      </c>
      <c r="G8" s="174"/>
      <c r="H8" s="109"/>
      <c r="I8" s="175"/>
      <c r="J8" s="111"/>
      <c r="K8" s="23">
        <v>902.4</v>
      </c>
      <c r="L8" s="110"/>
      <c r="M8" s="139"/>
      <c r="N8" s="140"/>
      <c r="O8" s="218"/>
      <c r="P8" s="112"/>
      <c r="Q8" s="164"/>
      <c r="R8" s="176"/>
      <c r="S8" s="84">
        <f>SUM(D8:R8)</f>
        <v>4696.24</v>
      </c>
      <c r="U8" s="226"/>
      <c r="W8" s="232"/>
      <c r="X8" s="232"/>
      <c r="Y8" s="232"/>
    </row>
    <row r="9" spans="1:26" ht="16.05" customHeight="1" x14ac:dyDescent="0.3">
      <c r="A9" s="171">
        <v>8</v>
      </c>
      <c r="B9" s="10" t="s">
        <v>212</v>
      </c>
      <c r="C9" s="47">
        <f>SUM(D9:R9)</f>
        <v>4672.74</v>
      </c>
      <c r="G9" s="174"/>
      <c r="H9" s="109"/>
      <c r="I9" s="175">
        <v>1383.68</v>
      </c>
      <c r="J9" s="111"/>
      <c r="L9" s="110"/>
      <c r="M9" s="139">
        <v>299.86</v>
      </c>
      <c r="N9" s="140"/>
      <c r="O9" s="218">
        <v>1383.68</v>
      </c>
      <c r="P9" s="112"/>
      <c r="Q9" s="164">
        <v>1605.52</v>
      </c>
      <c r="R9" s="176"/>
      <c r="S9" s="84">
        <f>SUM(D9:R9)</f>
        <v>4672.74</v>
      </c>
      <c r="U9" s="228"/>
      <c r="W9" s="232"/>
      <c r="X9" s="232"/>
      <c r="Y9" s="232"/>
    </row>
    <row r="10" spans="1:26" ht="16.05" customHeight="1" x14ac:dyDescent="0.3">
      <c r="A10" s="171">
        <v>9</v>
      </c>
      <c r="B10" s="297" t="s">
        <v>325</v>
      </c>
      <c r="C10" s="47">
        <f>SUM(D10:R10)</f>
        <v>4645.4799999999996</v>
      </c>
      <c r="G10" s="174">
        <v>210.56</v>
      </c>
      <c r="H10" s="109"/>
      <c r="I10" s="175"/>
      <c r="J10" s="111"/>
      <c r="L10" s="110"/>
      <c r="M10" s="139">
        <v>3478.38</v>
      </c>
      <c r="N10" s="140">
        <v>956.54</v>
      </c>
      <c r="O10" s="218"/>
      <c r="P10" s="112"/>
      <c r="Q10" s="164"/>
      <c r="R10" s="176"/>
      <c r="S10" s="84">
        <f>SUM(D10:R10)</f>
        <v>4645.4799999999996</v>
      </c>
      <c r="U10" s="228"/>
      <c r="W10" s="232"/>
      <c r="X10" s="232"/>
      <c r="Y10" s="232"/>
    </row>
    <row r="11" spans="1:26" ht="16.05" customHeight="1" x14ac:dyDescent="0.3">
      <c r="A11" s="171">
        <f t="shared" ref="A11:A74" si="0">SUM(A10+1)</f>
        <v>10</v>
      </c>
      <c r="B11" s="124" t="s">
        <v>106</v>
      </c>
      <c r="C11" s="47">
        <f>SUM(D11:R11)</f>
        <v>4481.92</v>
      </c>
      <c r="E11" s="172">
        <v>1184.4000000000001</v>
      </c>
      <c r="G11" s="174">
        <v>2105.6</v>
      </c>
      <c r="H11" s="109"/>
      <c r="I11" s="175"/>
      <c r="J11" s="111"/>
      <c r="L11" s="110">
        <v>661.76</v>
      </c>
      <c r="M11" s="139"/>
      <c r="N11" s="140"/>
      <c r="O11" s="218">
        <v>300.8</v>
      </c>
      <c r="P11" s="112"/>
      <c r="Q11" s="164">
        <v>229.36</v>
      </c>
      <c r="R11" s="176"/>
      <c r="S11" s="84">
        <f>SUM(D11:R11)</f>
        <v>4481.92</v>
      </c>
      <c r="U11" s="228"/>
      <c r="W11" s="232"/>
      <c r="X11" s="232"/>
      <c r="Y11" s="232"/>
    </row>
    <row r="12" spans="1:26" ht="16.05" customHeight="1" x14ac:dyDescent="0.3">
      <c r="A12" s="171">
        <f t="shared" si="0"/>
        <v>11</v>
      </c>
      <c r="B12" s="296" t="s">
        <v>78</v>
      </c>
      <c r="C12" s="47">
        <f>SUM(D12:R12)</f>
        <v>4051.4000000000005</v>
      </c>
      <c r="D12" s="20">
        <v>208.68</v>
      </c>
      <c r="E12" s="172">
        <v>1362.06</v>
      </c>
      <c r="G12" s="174"/>
      <c r="H12" s="109">
        <v>1127.06</v>
      </c>
      <c r="I12" s="175"/>
      <c r="J12" s="111">
        <v>872.32</v>
      </c>
      <c r="L12" s="110"/>
      <c r="M12" s="139"/>
      <c r="N12" s="140"/>
      <c r="O12" s="218">
        <v>481.28</v>
      </c>
      <c r="P12" s="112"/>
      <c r="Q12" s="164"/>
      <c r="R12" s="176"/>
      <c r="S12" s="84">
        <f>SUM(D12:R12)</f>
        <v>4051.4000000000005</v>
      </c>
      <c r="U12" s="228"/>
      <c r="V12" s="232"/>
      <c r="W12" s="232"/>
      <c r="X12" s="232"/>
      <c r="Y12" s="232"/>
    </row>
    <row r="13" spans="1:26" ht="16.05" customHeight="1" x14ac:dyDescent="0.3">
      <c r="A13" s="171">
        <f t="shared" si="0"/>
        <v>12</v>
      </c>
      <c r="B13" s="297" t="s">
        <v>430</v>
      </c>
      <c r="C13" s="47">
        <f>SUM(D13:R13)</f>
        <v>3736.5</v>
      </c>
      <c r="D13" s="32"/>
      <c r="E13" s="178"/>
      <c r="G13" s="174">
        <v>1158.08</v>
      </c>
      <c r="H13" s="109"/>
      <c r="I13" s="175"/>
      <c r="J13" s="111"/>
      <c r="K13" s="23">
        <v>714.4</v>
      </c>
      <c r="L13" s="110"/>
      <c r="M13" s="139"/>
      <c r="N13" s="140">
        <v>199.28</v>
      </c>
      <c r="O13" s="218"/>
      <c r="P13" s="112"/>
      <c r="Q13" s="164"/>
      <c r="R13" s="176">
        <v>1664.74</v>
      </c>
      <c r="S13" s="84">
        <f>SUM(D13:R13)</f>
        <v>3736.5</v>
      </c>
      <c r="U13" s="226"/>
      <c r="V13" s="232"/>
      <c r="W13" s="232"/>
      <c r="X13" s="232"/>
      <c r="Y13" s="232"/>
    </row>
    <row r="14" spans="1:26" ht="16.05" customHeight="1" x14ac:dyDescent="0.35">
      <c r="A14" s="171">
        <f t="shared" si="0"/>
        <v>13</v>
      </c>
      <c r="B14" s="296" t="s">
        <v>75</v>
      </c>
      <c r="C14" s="47">
        <f>SUM(D14:R14)</f>
        <v>3725.9700000000003</v>
      </c>
      <c r="D14" s="20">
        <v>1147.74</v>
      </c>
      <c r="E14" s="172">
        <v>296.10000000000002</v>
      </c>
      <c r="G14" s="174"/>
      <c r="H14" s="109"/>
      <c r="I14" s="175"/>
      <c r="J14" s="111"/>
      <c r="L14" s="110">
        <v>1022.72</v>
      </c>
      <c r="M14" s="139">
        <v>1259.4100000000001</v>
      </c>
      <c r="N14" s="140"/>
      <c r="O14" s="218"/>
      <c r="P14" s="112"/>
      <c r="Q14" s="164"/>
      <c r="R14" s="176"/>
      <c r="S14" s="84">
        <f>SUM(D14:R14)</f>
        <v>3725.9700000000003</v>
      </c>
      <c r="U14" s="325"/>
      <c r="V14" s="325"/>
      <c r="W14" s="326"/>
      <c r="X14" s="326"/>
      <c r="Y14" s="232"/>
    </row>
    <row r="15" spans="1:26" ht="16.05" customHeight="1" x14ac:dyDescent="0.35">
      <c r="A15" s="171">
        <f t="shared" si="0"/>
        <v>14</v>
      </c>
      <c r="B15" s="296" t="s">
        <v>76</v>
      </c>
      <c r="C15" s="47">
        <f>SUM(D15:R15)</f>
        <v>3623.41</v>
      </c>
      <c r="D15" s="20">
        <v>834.72</v>
      </c>
      <c r="G15" s="174"/>
      <c r="H15" s="109"/>
      <c r="I15" s="175"/>
      <c r="J15" s="111"/>
      <c r="L15" s="110"/>
      <c r="M15" s="139">
        <v>2788.69</v>
      </c>
      <c r="N15" s="140"/>
      <c r="O15" s="218"/>
      <c r="P15" s="112"/>
      <c r="Q15" s="164"/>
      <c r="R15" s="176"/>
      <c r="S15" s="84">
        <f>SUM(D15:R15)</f>
        <v>3623.41</v>
      </c>
      <c r="U15" s="325"/>
      <c r="V15" s="325"/>
      <c r="W15" s="326"/>
      <c r="X15" s="326"/>
      <c r="Y15" s="232"/>
    </row>
    <row r="16" spans="1:26" ht="16.05" customHeight="1" x14ac:dyDescent="0.35">
      <c r="A16" s="171">
        <f t="shared" si="0"/>
        <v>15</v>
      </c>
      <c r="B16" s="297" t="s">
        <v>379</v>
      </c>
      <c r="C16" s="47">
        <f>SUM(D16:R16)</f>
        <v>3471.42</v>
      </c>
      <c r="F16" s="173">
        <v>1729.6</v>
      </c>
      <c r="G16" s="174"/>
      <c r="H16" s="109">
        <v>1741.82</v>
      </c>
      <c r="I16" s="175"/>
      <c r="J16" s="111"/>
      <c r="L16" s="110"/>
      <c r="M16" s="139"/>
      <c r="N16" s="140"/>
      <c r="O16" s="218"/>
      <c r="P16" s="112"/>
      <c r="Q16" s="164"/>
      <c r="R16" s="176"/>
      <c r="S16" s="84">
        <f>SUM(D16:R16)</f>
        <v>3471.42</v>
      </c>
      <c r="U16" s="325"/>
      <c r="V16" s="325"/>
      <c r="W16" s="326"/>
      <c r="X16" s="326"/>
      <c r="Y16" s="232"/>
      <c r="Z16" s="232"/>
    </row>
    <row r="17" spans="1:26" ht="16.05" customHeight="1" x14ac:dyDescent="0.35">
      <c r="A17" s="171">
        <f t="shared" si="0"/>
        <v>16</v>
      </c>
      <c r="B17" s="10" t="s">
        <v>107</v>
      </c>
      <c r="C17" s="47">
        <f>SUM(D17:R17)</f>
        <v>3127.38</v>
      </c>
      <c r="E17" s="172">
        <v>1006.74</v>
      </c>
      <c r="G17" s="174"/>
      <c r="H17" s="109"/>
      <c r="I17" s="175">
        <v>1203.2</v>
      </c>
      <c r="J17" s="111"/>
      <c r="L17" s="110"/>
      <c r="M17" s="139"/>
      <c r="N17" s="140"/>
      <c r="O17" s="218"/>
      <c r="P17" s="112"/>
      <c r="Q17" s="164">
        <v>917.44</v>
      </c>
      <c r="R17" s="176"/>
      <c r="S17" s="84">
        <f>SUM(D17:R17)</f>
        <v>3127.38</v>
      </c>
      <c r="U17" s="325"/>
      <c r="V17" s="325"/>
      <c r="W17" s="325"/>
      <c r="X17" s="326"/>
      <c r="Y17" s="232"/>
      <c r="Z17" s="232"/>
    </row>
    <row r="18" spans="1:26" ht="16.05" customHeight="1" x14ac:dyDescent="0.35">
      <c r="A18" s="171">
        <f t="shared" si="0"/>
        <v>17</v>
      </c>
      <c r="B18" s="179" t="s">
        <v>384</v>
      </c>
      <c r="C18" s="47">
        <f>SUM(D18:R18)</f>
        <v>3094.48</v>
      </c>
      <c r="G18" s="174"/>
      <c r="H18" s="109"/>
      <c r="I18" s="175"/>
      <c r="J18" s="111"/>
      <c r="L18" s="110"/>
      <c r="M18" s="139"/>
      <c r="N18" s="140"/>
      <c r="O18" s="218"/>
      <c r="P18" s="112">
        <v>1144.92</v>
      </c>
      <c r="Q18" s="164">
        <v>1949.56</v>
      </c>
      <c r="R18" s="176"/>
      <c r="S18" s="84">
        <f>SUM(D18:R18)</f>
        <v>3094.48</v>
      </c>
      <c r="U18" s="325"/>
      <c r="V18" s="325"/>
      <c r="W18" s="325"/>
      <c r="X18" s="326"/>
      <c r="Y18" s="232"/>
      <c r="Z18" s="232"/>
    </row>
    <row r="19" spans="1:26" ht="16.05" customHeight="1" x14ac:dyDescent="0.35">
      <c r="A19" s="171">
        <f t="shared" si="0"/>
        <v>18</v>
      </c>
      <c r="B19" s="297" t="s">
        <v>162</v>
      </c>
      <c r="C19" s="47">
        <f>SUM(D19:R19)</f>
        <v>2722.2400000000002</v>
      </c>
      <c r="G19" s="174">
        <v>2421.44</v>
      </c>
      <c r="H19" s="109"/>
      <c r="I19" s="175"/>
      <c r="J19" s="111"/>
      <c r="L19" s="110">
        <v>300.8</v>
      </c>
      <c r="M19" s="139"/>
      <c r="N19" s="140"/>
      <c r="O19" s="218"/>
      <c r="P19" s="112"/>
      <c r="Q19" s="164"/>
      <c r="R19" s="176"/>
      <c r="S19" s="84">
        <f>SUM(D19:R19)</f>
        <v>2722.2400000000002</v>
      </c>
      <c r="U19" s="325"/>
      <c r="V19" s="325"/>
      <c r="W19" s="325"/>
      <c r="X19" s="326"/>
      <c r="Y19" s="232"/>
      <c r="Z19" s="232"/>
    </row>
    <row r="20" spans="1:26" ht="16.05" customHeight="1" x14ac:dyDescent="0.3">
      <c r="A20" s="171">
        <f t="shared" si="0"/>
        <v>19</v>
      </c>
      <c r="B20" s="297" t="s">
        <v>405</v>
      </c>
      <c r="C20" s="47">
        <f>SUM(D20:R20)</f>
        <v>2637.64</v>
      </c>
      <c r="G20" s="174"/>
      <c r="H20" s="109"/>
      <c r="I20" s="175"/>
      <c r="J20" s="111"/>
      <c r="L20" s="110"/>
      <c r="M20" s="139"/>
      <c r="N20" s="140"/>
      <c r="O20" s="218"/>
      <c r="P20" s="112"/>
      <c r="Q20" s="164">
        <v>2637.64</v>
      </c>
      <c r="R20" s="176"/>
      <c r="S20" s="84">
        <f>SUM(D20:R20)</f>
        <v>2637.64</v>
      </c>
      <c r="V20" s="232"/>
      <c r="W20" s="232"/>
      <c r="X20" s="232"/>
      <c r="Y20" s="232"/>
      <c r="Z20" s="232"/>
    </row>
    <row r="21" spans="1:26" ht="16.05" customHeight="1" x14ac:dyDescent="0.3">
      <c r="A21" s="171">
        <f t="shared" si="0"/>
        <v>20</v>
      </c>
      <c r="B21" s="297" t="s">
        <v>251</v>
      </c>
      <c r="C21" s="47">
        <f>SUM(D21:R21)</f>
        <v>2507.92</v>
      </c>
      <c r="G21" s="174"/>
      <c r="H21" s="109"/>
      <c r="I21" s="175"/>
      <c r="J21" s="111">
        <v>2507.92</v>
      </c>
      <c r="L21" s="110"/>
      <c r="M21" s="139"/>
      <c r="N21" s="140"/>
      <c r="O21" s="218"/>
      <c r="P21" s="112"/>
      <c r="Q21" s="164"/>
      <c r="R21" s="176"/>
      <c r="S21" s="84">
        <f>SUM(D21:R21)</f>
        <v>2507.92</v>
      </c>
      <c r="V21" s="232"/>
      <c r="W21" s="232"/>
      <c r="X21" s="232"/>
      <c r="Y21" s="232"/>
      <c r="Z21" s="232"/>
    </row>
    <row r="22" spans="1:26" ht="16.05" customHeight="1" x14ac:dyDescent="0.3">
      <c r="A22" s="171">
        <f t="shared" si="0"/>
        <v>21</v>
      </c>
      <c r="B22" s="10" t="s">
        <v>135</v>
      </c>
      <c r="C22" s="47">
        <f>SUM(D22:R22)</f>
        <v>2391.36</v>
      </c>
      <c r="F22" s="173">
        <v>601.6</v>
      </c>
      <c r="G22" s="174">
        <v>1789.76</v>
      </c>
      <c r="H22" s="109"/>
      <c r="I22" s="175"/>
      <c r="J22" s="111"/>
      <c r="L22" s="110"/>
      <c r="M22" s="139"/>
      <c r="N22" s="140"/>
      <c r="O22" s="218"/>
      <c r="P22" s="112"/>
      <c r="Q22" s="164"/>
      <c r="R22" s="176"/>
      <c r="S22" s="84">
        <f>SUM(D22:R22)</f>
        <v>2391.36</v>
      </c>
      <c r="V22" s="232"/>
      <c r="W22" s="232"/>
      <c r="X22" s="232"/>
      <c r="Y22" s="232"/>
      <c r="Z22" s="232"/>
    </row>
    <row r="23" spans="1:26" ht="16.05" customHeight="1" x14ac:dyDescent="0.3">
      <c r="A23" s="171">
        <f t="shared" si="0"/>
        <v>22</v>
      </c>
      <c r="B23" s="10" t="s">
        <v>178</v>
      </c>
      <c r="C23" s="47">
        <f>SUM(D23:R23)</f>
        <v>2339.66</v>
      </c>
      <c r="G23" s="174"/>
      <c r="H23" s="109">
        <v>512.29999999999995</v>
      </c>
      <c r="I23" s="175">
        <v>300.8</v>
      </c>
      <c r="J23" s="111">
        <v>1526.56</v>
      </c>
      <c r="L23" s="110"/>
      <c r="M23" s="139"/>
      <c r="N23" s="140"/>
      <c r="O23" s="218"/>
      <c r="P23" s="112"/>
      <c r="Q23" s="164"/>
      <c r="R23" s="176"/>
      <c r="S23" s="84">
        <f>SUM(D23:R23)</f>
        <v>2339.66</v>
      </c>
      <c r="W23" s="232"/>
      <c r="X23" s="232"/>
      <c r="Y23" s="232"/>
      <c r="Z23" s="232"/>
    </row>
    <row r="24" spans="1:26" ht="16.05" customHeight="1" x14ac:dyDescent="0.3">
      <c r="A24" s="171">
        <f t="shared" si="0"/>
        <v>23</v>
      </c>
      <c r="B24" s="10" t="s">
        <v>339</v>
      </c>
      <c r="C24" s="47">
        <f>SUM(D24:R24)</f>
        <v>1917.22</v>
      </c>
      <c r="G24" s="174"/>
      <c r="H24" s="109"/>
      <c r="I24" s="175"/>
      <c r="J24" s="111"/>
      <c r="L24" s="110"/>
      <c r="M24" s="139"/>
      <c r="N24" s="140">
        <v>358.7</v>
      </c>
      <c r="O24" s="218">
        <v>1203.2</v>
      </c>
      <c r="P24" s="112">
        <v>355.32</v>
      </c>
      <c r="Q24" s="164"/>
      <c r="R24" s="176"/>
      <c r="S24" s="84">
        <f>SUM(D24:R24)</f>
        <v>1917.22</v>
      </c>
      <c r="W24" s="232"/>
      <c r="X24" s="232"/>
      <c r="Y24" s="232"/>
      <c r="Z24" s="232"/>
    </row>
    <row r="25" spans="1:26" ht="16.05" customHeight="1" x14ac:dyDescent="0.3">
      <c r="A25" s="171">
        <f t="shared" si="0"/>
        <v>24</v>
      </c>
      <c r="B25" s="124" t="s">
        <v>134</v>
      </c>
      <c r="C25" s="47">
        <f>SUM(D25:R25)</f>
        <v>1872.48</v>
      </c>
      <c r="F25" s="173">
        <v>1052.8</v>
      </c>
      <c r="G25" s="174"/>
      <c r="H25" s="109">
        <v>819.68</v>
      </c>
      <c r="I25" s="175"/>
      <c r="J25" s="111"/>
      <c r="L25" s="110"/>
      <c r="M25" s="139"/>
      <c r="N25" s="140"/>
      <c r="O25" s="218"/>
      <c r="P25" s="112"/>
      <c r="Q25" s="164"/>
      <c r="R25" s="176"/>
      <c r="S25" s="84">
        <f>SUM(D25:R25)</f>
        <v>1872.48</v>
      </c>
      <c r="W25" s="232"/>
      <c r="X25" s="232"/>
      <c r="Y25" s="232"/>
      <c r="Z25" s="232"/>
    </row>
    <row r="26" spans="1:26" ht="16.05" customHeight="1" x14ac:dyDescent="0.4">
      <c r="A26" s="171">
        <f t="shared" si="0"/>
        <v>25</v>
      </c>
      <c r="B26" s="10" t="s">
        <v>252</v>
      </c>
      <c r="C26" s="47">
        <f>SUM(D26:R26)</f>
        <v>1853.68</v>
      </c>
      <c r="G26" s="174"/>
      <c r="H26" s="109"/>
      <c r="I26" s="175"/>
      <c r="J26" s="111">
        <v>1853.68</v>
      </c>
      <c r="L26" s="110"/>
      <c r="M26" s="139"/>
      <c r="N26" s="140"/>
      <c r="O26" s="218"/>
      <c r="P26" s="112"/>
      <c r="Q26" s="164"/>
      <c r="R26" s="176"/>
      <c r="S26" s="84">
        <f>SUM(D26:R26)</f>
        <v>1853.68</v>
      </c>
      <c r="U26" s="224"/>
      <c r="V26" s="232"/>
    </row>
    <row r="27" spans="1:26" ht="16.05" customHeight="1" x14ac:dyDescent="0.4">
      <c r="A27" s="171">
        <f t="shared" si="0"/>
        <v>26</v>
      </c>
      <c r="B27" s="296" t="s">
        <v>73</v>
      </c>
      <c r="C27" s="47">
        <f>SUM(D27:R27)</f>
        <v>1773.78</v>
      </c>
      <c r="D27" s="20">
        <v>1773.78</v>
      </c>
      <c r="G27" s="174"/>
      <c r="H27" s="109"/>
      <c r="I27" s="175"/>
      <c r="J27" s="111"/>
      <c r="L27" s="110"/>
      <c r="M27" s="139"/>
      <c r="N27" s="140"/>
      <c r="O27" s="218"/>
      <c r="P27" s="112"/>
      <c r="Q27" s="164"/>
      <c r="R27" s="176"/>
      <c r="S27" s="84">
        <f>SUM(D27:R27)</f>
        <v>1773.78</v>
      </c>
      <c r="U27" s="224"/>
      <c r="V27" s="232"/>
    </row>
    <row r="28" spans="1:26" ht="16.05" customHeight="1" x14ac:dyDescent="0.4">
      <c r="A28" s="171">
        <f t="shared" si="0"/>
        <v>27</v>
      </c>
      <c r="B28" s="10" t="s">
        <v>108</v>
      </c>
      <c r="C28" s="47">
        <f>SUM(D28:R28)</f>
        <v>1510.58</v>
      </c>
      <c r="E28" s="172">
        <v>651.41999999999996</v>
      </c>
      <c r="G28" s="174"/>
      <c r="H28" s="109"/>
      <c r="I28" s="175"/>
      <c r="J28" s="111"/>
      <c r="L28" s="110"/>
      <c r="M28" s="139"/>
      <c r="N28" s="140"/>
      <c r="O28" s="218">
        <v>661.76</v>
      </c>
      <c r="P28" s="112">
        <v>197.4</v>
      </c>
      <c r="Q28" s="164"/>
      <c r="R28" s="176"/>
      <c r="S28" s="84">
        <f>SUM(D28:R28)</f>
        <v>1510.58</v>
      </c>
      <c r="U28" s="224"/>
    </row>
    <row r="29" spans="1:26" ht="16.05" customHeight="1" x14ac:dyDescent="0.4">
      <c r="A29" s="171">
        <f t="shared" si="0"/>
        <v>28</v>
      </c>
      <c r="B29" s="10" t="s">
        <v>326</v>
      </c>
      <c r="C29" s="47">
        <f>SUM(D29:R29)</f>
        <v>1499.3</v>
      </c>
      <c r="G29" s="174"/>
      <c r="H29" s="109"/>
      <c r="I29" s="175"/>
      <c r="J29" s="111"/>
      <c r="L29" s="110"/>
      <c r="M29" s="139">
        <v>1499.3</v>
      </c>
      <c r="N29" s="140"/>
      <c r="O29" s="218"/>
      <c r="P29" s="112"/>
      <c r="Q29" s="164"/>
      <c r="R29" s="176"/>
      <c r="S29" s="84">
        <f>SUM(D29:R29)</f>
        <v>1499.3</v>
      </c>
      <c r="U29" s="224"/>
    </row>
    <row r="30" spans="1:26" ht="16.05" customHeight="1" x14ac:dyDescent="0.4">
      <c r="A30" s="171">
        <f t="shared" si="0"/>
        <v>29</v>
      </c>
      <c r="B30" s="10" t="s">
        <v>110</v>
      </c>
      <c r="C30" s="47">
        <f>SUM(D30:R30)</f>
        <v>1332.92</v>
      </c>
      <c r="E30" s="172">
        <v>118.44</v>
      </c>
      <c r="G30" s="174"/>
      <c r="H30" s="109"/>
      <c r="I30" s="175">
        <v>661.76</v>
      </c>
      <c r="J30" s="111"/>
      <c r="L30" s="110"/>
      <c r="M30" s="139"/>
      <c r="N30" s="140"/>
      <c r="O30" s="218"/>
      <c r="P30" s="112">
        <v>552.72</v>
      </c>
      <c r="Q30" s="164"/>
      <c r="R30" s="176"/>
      <c r="S30" s="84">
        <f>SUM(D30:R30)</f>
        <v>1332.92</v>
      </c>
      <c r="U30" s="224"/>
    </row>
    <row r="31" spans="1:26" ht="16.05" customHeight="1" x14ac:dyDescent="0.3">
      <c r="A31" s="171">
        <f t="shared" si="0"/>
        <v>30</v>
      </c>
      <c r="B31" s="124" t="s">
        <v>431</v>
      </c>
      <c r="C31" s="47">
        <f>SUM(D31:R31)</f>
        <v>1230.46</v>
      </c>
      <c r="G31" s="174"/>
      <c r="H31" s="109"/>
      <c r="I31" s="175"/>
      <c r="J31" s="111"/>
      <c r="L31" s="110"/>
      <c r="M31" s="139"/>
      <c r="N31" s="140"/>
      <c r="O31" s="218"/>
      <c r="P31" s="112"/>
      <c r="Q31" s="164"/>
      <c r="R31" s="176">
        <v>1230.46</v>
      </c>
      <c r="S31" s="84">
        <f>SUM(D31:R31)</f>
        <v>1230.46</v>
      </c>
    </row>
    <row r="32" spans="1:26" ht="16.05" customHeight="1" x14ac:dyDescent="0.3">
      <c r="A32" s="171">
        <f t="shared" si="0"/>
        <v>31</v>
      </c>
      <c r="B32" s="10" t="s">
        <v>327</v>
      </c>
      <c r="C32" s="47">
        <f>SUM(D32:R32)</f>
        <v>1049.5</v>
      </c>
      <c r="G32" s="174"/>
      <c r="H32" s="109"/>
      <c r="I32" s="175"/>
      <c r="J32" s="111"/>
      <c r="L32" s="110"/>
      <c r="M32" s="139">
        <v>1049.5</v>
      </c>
      <c r="N32" s="140"/>
      <c r="O32" s="218"/>
      <c r="P32" s="112"/>
      <c r="Q32" s="164"/>
      <c r="R32" s="176"/>
      <c r="S32" s="84">
        <f>SUM(D32:R32)</f>
        <v>1049.5</v>
      </c>
    </row>
    <row r="33" spans="1:19" ht="16.05" customHeight="1" x14ac:dyDescent="0.3">
      <c r="A33" s="171">
        <f t="shared" si="0"/>
        <v>32</v>
      </c>
      <c r="B33" s="10" t="s">
        <v>285</v>
      </c>
      <c r="C33" s="47">
        <f>SUM(D33:R33)</f>
        <v>1039.26</v>
      </c>
      <c r="G33" s="174"/>
      <c r="H33" s="109"/>
      <c r="I33" s="175"/>
      <c r="J33" s="111"/>
      <c r="L33" s="110">
        <v>481.28</v>
      </c>
      <c r="M33" s="139"/>
      <c r="N33" s="140">
        <v>557.98</v>
      </c>
      <c r="O33" s="218"/>
      <c r="P33" s="112"/>
      <c r="Q33" s="164"/>
      <c r="R33" s="176"/>
      <c r="S33" s="84">
        <f>SUM(D33:R33)</f>
        <v>1039.26</v>
      </c>
    </row>
    <row r="34" spans="1:19" ht="16.05" customHeight="1" x14ac:dyDescent="0.3">
      <c r="A34" s="171">
        <f t="shared" si="0"/>
        <v>33</v>
      </c>
      <c r="B34" s="10" t="s">
        <v>213</v>
      </c>
      <c r="C34" s="47">
        <f>SUM(D34:R34)</f>
        <v>1022.72</v>
      </c>
      <c r="G34" s="174"/>
      <c r="H34" s="109"/>
      <c r="I34" s="175">
        <v>1022.72</v>
      </c>
      <c r="J34" s="111"/>
      <c r="L34" s="110"/>
      <c r="M34" s="139"/>
      <c r="N34" s="140"/>
      <c r="O34" s="218"/>
      <c r="P34" s="112"/>
      <c r="Q34" s="164"/>
      <c r="R34" s="176"/>
      <c r="S34" s="84">
        <f>SUM(D34:R34)</f>
        <v>1022.72</v>
      </c>
    </row>
    <row r="35" spans="1:19" ht="16.05" customHeight="1" x14ac:dyDescent="0.3">
      <c r="A35" s="171">
        <f t="shared" si="0"/>
        <v>34</v>
      </c>
      <c r="B35" s="10" t="s">
        <v>432</v>
      </c>
      <c r="C35" s="47">
        <f>SUM(D35:R35)</f>
        <v>1013.32</v>
      </c>
      <c r="G35" s="174"/>
      <c r="H35" s="109"/>
      <c r="I35" s="175"/>
      <c r="J35" s="111"/>
      <c r="L35" s="110"/>
      <c r="M35" s="139"/>
      <c r="N35" s="140"/>
      <c r="O35" s="218"/>
      <c r="P35" s="112"/>
      <c r="Q35" s="164"/>
      <c r="R35" s="176">
        <v>1013.32</v>
      </c>
      <c r="S35" s="84">
        <f>SUM(D35:R35)</f>
        <v>1013.32</v>
      </c>
    </row>
    <row r="36" spans="1:19" ht="16.05" customHeight="1" x14ac:dyDescent="0.3">
      <c r="A36" s="171">
        <f t="shared" si="0"/>
        <v>35</v>
      </c>
      <c r="B36" s="124" t="s">
        <v>365</v>
      </c>
      <c r="C36" s="47">
        <f>SUM(D36:R36)</f>
        <v>870.44</v>
      </c>
      <c r="G36" s="174"/>
      <c r="H36" s="109"/>
      <c r="I36" s="175"/>
      <c r="J36" s="111"/>
      <c r="L36" s="110"/>
      <c r="M36" s="139"/>
      <c r="N36" s="140"/>
      <c r="O36" s="218">
        <v>120.32</v>
      </c>
      <c r="P36" s="112">
        <v>750.12</v>
      </c>
      <c r="Q36" s="164"/>
      <c r="R36" s="176"/>
      <c r="S36" s="84">
        <f>SUM(D36:R36)</f>
        <v>870.44</v>
      </c>
    </row>
    <row r="37" spans="1:19" ht="16.05" customHeight="1" x14ac:dyDescent="0.3">
      <c r="A37" s="171">
        <f t="shared" si="0"/>
        <v>36</v>
      </c>
      <c r="B37" s="10" t="s">
        <v>161</v>
      </c>
      <c r="C37" s="47">
        <f>SUM(D37:R37)</f>
        <v>864.8</v>
      </c>
      <c r="G37" s="174">
        <v>526.4</v>
      </c>
      <c r="H37" s="109"/>
      <c r="I37" s="175"/>
      <c r="J37" s="111"/>
      <c r="K37" s="23">
        <v>338.4</v>
      </c>
      <c r="L37" s="110"/>
      <c r="M37" s="139"/>
      <c r="N37" s="140"/>
      <c r="O37" s="218"/>
      <c r="P37" s="112"/>
      <c r="Q37" s="164"/>
      <c r="R37" s="176"/>
      <c r="S37" s="84">
        <f>SUM(D37:R37)</f>
        <v>864.8</v>
      </c>
    </row>
    <row r="38" spans="1:19" ht="16.05" customHeight="1" x14ac:dyDescent="0.3">
      <c r="A38" s="171">
        <f t="shared" si="0"/>
        <v>37</v>
      </c>
      <c r="B38" s="10" t="s">
        <v>98</v>
      </c>
      <c r="C38" s="47">
        <f>SUM(D38:R38)</f>
        <v>842.24</v>
      </c>
      <c r="G38" s="174">
        <v>842.24</v>
      </c>
      <c r="H38" s="109"/>
      <c r="I38" s="175"/>
      <c r="J38" s="111"/>
      <c r="L38" s="110"/>
      <c r="M38" s="139"/>
      <c r="N38" s="140"/>
      <c r="O38" s="218"/>
      <c r="P38" s="112"/>
      <c r="Q38" s="164"/>
      <c r="R38" s="176"/>
      <c r="S38" s="84">
        <f>SUM(D38:R38)</f>
        <v>842.24</v>
      </c>
    </row>
    <row r="39" spans="1:19" ht="16.05" customHeight="1" x14ac:dyDescent="0.3">
      <c r="A39" s="171">
        <f t="shared" si="0"/>
        <v>38</v>
      </c>
      <c r="B39" s="10" t="s">
        <v>214</v>
      </c>
      <c r="C39" s="47">
        <f>SUM(D39:R39)</f>
        <v>842.24</v>
      </c>
      <c r="G39" s="174"/>
      <c r="H39" s="109"/>
      <c r="I39" s="175">
        <v>842.24</v>
      </c>
      <c r="J39" s="111"/>
      <c r="L39" s="110"/>
      <c r="M39" s="139"/>
      <c r="N39" s="140"/>
      <c r="O39" s="218"/>
      <c r="P39" s="112"/>
      <c r="Q39" s="164"/>
      <c r="R39" s="176"/>
      <c r="S39" s="84">
        <f>SUM(D39:R39)</f>
        <v>842.24</v>
      </c>
    </row>
    <row r="40" spans="1:19" ht="16.05" customHeight="1" x14ac:dyDescent="0.3">
      <c r="A40" s="171">
        <f t="shared" si="0"/>
        <v>39</v>
      </c>
      <c r="B40" s="10" t="s">
        <v>354</v>
      </c>
      <c r="C40" s="47">
        <f>SUM(D40:R40)</f>
        <v>842.24</v>
      </c>
      <c r="G40" s="174"/>
      <c r="H40" s="109"/>
      <c r="I40" s="175"/>
      <c r="J40" s="111"/>
      <c r="L40" s="110"/>
      <c r="M40" s="139"/>
      <c r="N40" s="140"/>
      <c r="O40" s="218">
        <v>842.24</v>
      </c>
      <c r="P40" s="112"/>
      <c r="Q40" s="164"/>
      <c r="R40" s="176"/>
      <c r="S40" s="84">
        <f>SUM(D40:R40)</f>
        <v>842.24</v>
      </c>
    </row>
    <row r="41" spans="1:19" ht="16.05" customHeight="1" x14ac:dyDescent="0.3">
      <c r="A41" s="171">
        <f t="shared" si="0"/>
        <v>40</v>
      </c>
      <c r="B41" s="10" t="s">
        <v>433</v>
      </c>
      <c r="C41" s="47">
        <f>SUM(D41:R41)</f>
        <v>796.18</v>
      </c>
      <c r="G41" s="174"/>
      <c r="H41" s="109"/>
      <c r="I41" s="175"/>
      <c r="J41" s="111"/>
      <c r="L41" s="110"/>
      <c r="M41" s="139"/>
      <c r="N41" s="140"/>
      <c r="O41" s="218"/>
      <c r="P41" s="112"/>
      <c r="Q41" s="164"/>
      <c r="R41" s="176">
        <v>796.18</v>
      </c>
      <c r="S41" s="84">
        <f>SUM(D41:R41)</f>
        <v>796.18</v>
      </c>
    </row>
    <row r="42" spans="1:19" ht="16.05" customHeight="1" x14ac:dyDescent="0.3">
      <c r="A42" s="171">
        <f t="shared" si="0"/>
        <v>41</v>
      </c>
      <c r="B42" s="10" t="s">
        <v>109</v>
      </c>
      <c r="C42" s="47">
        <f>SUM(D42:R42)</f>
        <v>624.16</v>
      </c>
      <c r="E42" s="172">
        <v>473.76</v>
      </c>
      <c r="F42" s="173">
        <v>150.4</v>
      </c>
      <c r="G42" s="174"/>
      <c r="H42" s="109"/>
      <c r="I42" s="175"/>
      <c r="J42" s="111"/>
      <c r="L42" s="110"/>
      <c r="M42" s="139"/>
      <c r="N42" s="140"/>
      <c r="O42" s="218"/>
      <c r="P42" s="112"/>
      <c r="Q42" s="164"/>
      <c r="R42" s="176"/>
      <c r="S42" s="84">
        <f>SUM(D42:R42)</f>
        <v>624.16</v>
      </c>
    </row>
    <row r="43" spans="1:19" ht="16.05" customHeight="1" x14ac:dyDescent="0.3">
      <c r="A43" s="171">
        <f t="shared" si="0"/>
        <v>42</v>
      </c>
      <c r="B43" s="10" t="s">
        <v>94</v>
      </c>
      <c r="C43" s="47">
        <f>SUM(D43:R43)</f>
        <v>579.04</v>
      </c>
      <c r="G43" s="174"/>
      <c r="H43" s="109"/>
      <c r="I43" s="175"/>
      <c r="J43" s="111"/>
      <c r="L43" s="110"/>
      <c r="M43" s="139"/>
      <c r="N43" s="140"/>
      <c r="O43" s="218"/>
      <c r="P43" s="112"/>
      <c r="Q43" s="164"/>
      <c r="R43" s="176">
        <v>579.04</v>
      </c>
      <c r="S43" s="84">
        <f>SUM(D43:R43)</f>
        <v>579.04</v>
      </c>
    </row>
    <row r="44" spans="1:19" ht="16.05" customHeight="1" x14ac:dyDescent="0.3">
      <c r="A44" s="171">
        <f t="shared" si="0"/>
        <v>43</v>
      </c>
      <c r="B44" s="10" t="s">
        <v>406</v>
      </c>
      <c r="C44" s="47">
        <f>SUM(D44:R44)</f>
        <v>573.4</v>
      </c>
      <c r="G44" s="174"/>
      <c r="H44" s="109"/>
      <c r="I44" s="175"/>
      <c r="J44" s="111"/>
      <c r="L44" s="110"/>
      <c r="M44" s="139"/>
      <c r="N44" s="140"/>
      <c r="O44" s="218"/>
      <c r="P44" s="112"/>
      <c r="Q44" s="164">
        <v>573.4</v>
      </c>
      <c r="R44" s="176"/>
      <c r="S44" s="84">
        <f>SUM(D44:R44)</f>
        <v>573.4</v>
      </c>
    </row>
    <row r="45" spans="1:19" ht="16.05" customHeight="1" x14ac:dyDescent="0.3">
      <c r="A45" s="171">
        <f t="shared" si="0"/>
        <v>44</v>
      </c>
      <c r="B45" s="10" t="s">
        <v>254</v>
      </c>
      <c r="C45" s="47">
        <f>SUM(D45:R45)</f>
        <v>545.20000000000005</v>
      </c>
      <c r="G45" s="174"/>
      <c r="H45" s="109"/>
      <c r="I45" s="175"/>
      <c r="J45" s="111">
        <v>545.20000000000005</v>
      </c>
      <c r="L45" s="110"/>
      <c r="M45" s="139"/>
      <c r="N45" s="140"/>
      <c r="O45" s="218"/>
      <c r="P45" s="112"/>
      <c r="Q45" s="164"/>
      <c r="R45" s="176"/>
      <c r="S45" s="84">
        <f>SUM(D45:R45)</f>
        <v>545.20000000000005</v>
      </c>
    </row>
    <row r="46" spans="1:19" ht="16.05" customHeight="1" x14ac:dyDescent="0.3">
      <c r="A46" s="171">
        <f t="shared" si="0"/>
        <v>45</v>
      </c>
      <c r="B46" s="10" t="s">
        <v>282</v>
      </c>
      <c r="C46" s="47">
        <f>SUM(D46:R46)</f>
        <v>526.4</v>
      </c>
      <c r="G46" s="174"/>
      <c r="H46" s="109"/>
      <c r="I46" s="175"/>
      <c r="J46" s="111"/>
      <c r="K46" s="23">
        <v>526.4</v>
      </c>
      <c r="L46" s="110"/>
      <c r="M46" s="139"/>
      <c r="N46" s="140"/>
      <c r="O46" s="218"/>
      <c r="P46" s="112"/>
      <c r="Q46" s="164"/>
      <c r="R46" s="176"/>
      <c r="S46" s="84">
        <f>SUM(D46:R46)</f>
        <v>526.4</v>
      </c>
    </row>
    <row r="47" spans="1:19" ht="16.05" customHeight="1" x14ac:dyDescent="0.3">
      <c r="A47" s="171">
        <f t="shared" si="0"/>
        <v>46</v>
      </c>
      <c r="B47" s="296" t="s">
        <v>77</v>
      </c>
      <c r="C47" s="47">
        <f>SUM(D47:R47)</f>
        <v>521.70000000000005</v>
      </c>
      <c r="D47" s="32">
        <v>521.70000000000005</v>
      </c>
      <c r="E47" s="178"/>
      <c r="G47" s="174"/>
      <c r="H47" s="109"/>
      <c r="I47" s="175"/>
      <c r="J47" s="111"/>
      <c r="L47" s="110"/>
      <c r="M47" s="139"/>
      <c r="N47" s="140"/>
      <c r="O47" s="218"/>
      <c r="P47" s="112"/>
      <c r="Q47" s="164"/>
      <c r="R47" s="176"/>
      <c r="S47" s="84">
        <f>SUM(D47:R47)</f>
        <v>521.70000000000005</v>
      </c>
    </row>
    <row r="48" spans="1:19" ht="16.05" customHeight="1" x14ac:dyDescent="0.3">
      <c r="A48" s="171">
        <f t="shared" si="0"/>
        <v>47</v>
      </c>
      <c r="B48" s="10" t="s">
        <v>215</v>
      </c>
      <c r="C48" s="47">
        <f>SUM(D48:R48)</f>
        <v>481.28</v>
      </c>
      <c r="G48" s="174"/>
      <c r="H48" s="109"/>
      <c r="I48" s="175">
        <v>481.28</v>
      </c>
      <c r="J48" s="111"/>
      <c r="L48" s="110"/>
      <c r="M48" s="139"/>
      <c r="N48" s="140"/>
      <c r="O48" s="218"/>
      <c r="P48" s="112"/>
      <c r="Q48" s="164"/>
      <c r="R48" s="176"/>
      <c r="S48" s="84">
        <f>SUM(D48:R48)</f>
        <v>481.28</v>
      </c>
    </row>
    <row r="49" spans="1:19" ht="16.05" customHeight="1" x14ac:dyDescent="0.3">
      <c r="A49" s="171">
        <f t="shared" si="0"/>
        <v>48</v>
      </c>
      <c r="B49" s="10" t="s">
        <v>136</v>
      </c>
      <c r="C49" s="47">
        <f>SUM(D49:R49)</f>
        <v>376</v>
      </c>
      <c r="F49" s="173">
        <v>376</v>
      </c>
      <c r="G49" s="174"/>
      <c r="H49" s="109"/>
      <c r="I49" s="175"/>
      <c r="J49" s="111"/>
      <c r="L49" s="110"/>
      <c r="M49" s="139"/>
      <c r="N49" s="140"/>
      <c r="O49" s="218"/>
      <c r="P49" s="112"/>
      <c r="Q49" s="164"/>
      <c r="R49" s="176"/>
      <c r="S49" s="84">
        <f>SUM(D49:R49)</f>
        <v>376</v>
      </c>
    </row>
    <row r="50" spans="1:19" ht="16.05" customHeight="1" x14ac:dyDescent="0.3">
      <c r="A50" s="171">
        <f t="shared" si="0"/>
        <v>49</v>
      </c>
      <c r="B50" s="10" t="s">
        <v>434</v>
      </c>
      <c r="C50" s="47">
        <f>SUM(D50:R50)</f>
        <v>361.9</v>
      </c>
      <c r="G50" s="174"/>
      <c r="H50" s="109"/>
      <c r="I50" s="175"/>
      <c r="J50" s="111"/>
      <c r="L50" s="110"/>
      <c r="M50" s="139"/>
      <c r="N50" s="140"/>
      <c r="O50" s="218"/>
      <c r="P50" s="112"/>
      <c r="Q50" s="164"/>
      <c r="R50" s="176">
        <v>361.9</v>
      </c>
      <c r="S50" s="84">
        <f>SUM(D50:R50)</f>
        <v>361.9</v>
      </c>
    </row>
    <row r="51" spans="1:19" ht="16.05" customHeight="1" x14ac:dyDescent="0.3">
      <c r="A51" s="171">
        <f t="shared" si="0"/>
        <v>50</v>
      </c>
      <c r="B51" s="10" t="s">
        <v>340</v>
      </c>
      <c r="C51" s="47">
        <f>SUM(D51:R51)</f>
        <v>358.7</v>
      </c>
      <c r="G51" s="174"/>
      <c r="H51" s="109"/>
      <c r="I51" s="175"/>
      <c r="J51" s="111"/>
      <c r="L51" s="110"/>
      <c r="M51" s="139"/>
      <c r="N51" s="140">
        <v>358.7</v>
      </c>
      <c r="O51" s="218"/>
      <c r="P51" s="112"/>
      <c r="Q51" s="164"/>
      <c r="R51" s="176"/>
      <c r="S51" s="84">
        <f>SUM(D51:R51)</f>
        <v>358.7</v>
      </c>
    </row>
    <row r="52" spans="1:19" ht="16.05" customHeight="1" x14ac:dyDescent="0.3">
      <c r="A52" s="171">
        <f t="shared" si="0"/>
        <v>51</v>
      </c>
      <c r="B52" s="10" t="s">
        <v>283</v>
      </c>
      <c r="C52" s="47">
        <f>SUM(D52:R52)</f>
        <v>332.76</v>
      </c>
      <c r="G52" s="174"/>
      <c r="H52" s="109"/>
      <c r="I52" s="175"/>
      <c r="J52" s="111"/>
      <c r="K52" s="23">
        <v>188</v>
      </c>
      <c r="L52" s="110"/>
      <c r="M52" s="139"/>
      <c r="N52" s="140"/>
      <c r="O52" s="218"/>
      <c r="P52" s="112"/>
      <c r="Q52" s="164"/>
      <c r="R52" s="176">
        <v>144.76</v>
      </c>
      <c r="S52" s="84">
        <f>SUM(D52:R52)</f>
        <v>332.76</v>
      </c>
    </row>
    <row r="53" spans="1:19" ht="16.05" customHeight="1" x14ac:dyDescent="0.3">
      <c r="A53" s="171">
        <f t="shared" si="0"/>
        <v>52</v>
      </c>
      <c r="B53" s="10" t="s">
        <v>255</v>
      </c>
      <c r="C53" s="47">
        <f>SUM(D53:R53)</f>
        <v>218.08</v>
      </c>
      <c r="G53" s="174"/>
      <c r="H53" s="109"/>
      <c r="I53" s="175"/>
      <c r="J53" s="111">
        <v>218.08</v>
      </c>
      <c r="L53" s="110"/>
      <c r="M53" s="139"/>
      <c r="N53" s="140"/>
      <c r="O53" s="218"/>
      <c r="P53" s="112"/>
      <c r="Q53" s="164"/>
      <c r="R53" s="176"/>
      <c r="S53" s="84">
        <f>SUM(D53:R53)</f>
        <v>218.08</v>
      </c>
    </row>
    <row r="54" spans="1:19" ht="16.05" customHeight="1" x14ac:dyDescent="0.3">
      <c r="A54" s="171">
        <f t="shared" si="0"/>
        <v>53</v>
      </c>
      <c r="B54" s="10" t="s">
        <v>179</v>
      </c>
      <c r="C54" s="47">
        <f>SUM(D54:R54)</f>
        <v>204.92</v>
      </c>
      <c r="G54" s="174"/>
      <c r="H54" s="109">
        <v>204.92</v>
      </c>
      <c r="I54" s="175"/>
      <c r="J54" s="111"/>
      <c r="L54" s="110"/>
      <c r="M54" s="139"/>
      <c r="N54" s="140"/>
      <c r="O54" s="218"/>
      <c r="P54" s="112"/>
      <c r="Q54" s="164"/>
      <c r="R54" s="176"/>
      <c r="S54" s="84">
        <f>SUM(D54:R54)</f>
        <v>204.92</v>
      </c>
    </row>
    <row r="55" spans="1:19" ht="16.05" customHeight="1" x14ac:dyDescent="0.3">
      <c r="A55" s="171">
        <f t="shared" si="0"/>
        <v>54</v>
      </c>
      <c r="B55" s="10" t="s">
        <v>216</v>
      </c>
      <c r="C55" s="47">
        <f>SUM(D55:R55)</f>
        <v>120.32</v>
      </c>
      <c r="G55" s="174"/>
      <c r="H55" s="109"/>
      <c r="I55" s="175">
        <v>120.32</v>
      </c>
      <c r="J55" s="111"/>
      <c r="L55" s="110"/>
      <c r="M55" s="139"/>
      <c r="N55" s="140"/>
      <c r="O55" s="218"/>
      <c r="P55" s="112"/>
      <c r="Q55" s="164"/>
      <c r="R55" s="176"/>
      <c r="S55" s="84">
        <f>SUM(D55:R55)</f>
        <v>120.32</v>
      </c>
    </row>
    <row r="56" spans="1:19" ht="16.05" customHeight="1" x14ac:dyDescent="0.3">
      <c r="A56" s="171">
        <f t="shared" si="0"/>
        <v>55</v>
      </c>
      <c r="B56" s="10" t="s">
        <v>286</v>
      </c>
      <c r="C56" s="47">
        <f>SUM(D56:R56)</f>
        <v>120.32</v>
      </c>
      <c r="G56" s="174"/>
      <c r="H56" s="109"/>
      <c r="I56" s="175"/>
      <c r="J56" s="111"/>
      <c r="L56" s="110">
        <v>120.32</v>
      </c>
      <c r="M56" s="139"/>
      <c r="N56" s="140"/>
      <c r="O56" s="218"/>
      <c r="P56" s="112"/>
      <c r="Q56" s="164"/>
      <c r="R56" s="176"/>
      <c r="S56" s="84">
        <f>SUM(D56:R56)</f>
        <v>120.32</v>
      </c>
    </row>
    <row r="57" spans="1:19" ht="16.05" customHeight="1" x14ac:dyDescent="0.3">
      <c r="A57" s="171">
        <f t="shared" si="0"/>
        <v>56</v>
      </c>
      <c r="B57" s="124"/>
      <c r="C57" s="47">
        <f>SUM(D57:R57)</f>
        <v>0</v>
      </c>
      <c r="G57" s="174"/>
      <c r="H57" s="109"/>
      <c r="I57" s="175"/>
      <c r="J57" s="111"/>
      <c r="L57" s="110"/>
      <c r="M57" s="139"/>
      <c r="N57" s="140"/>
      <c r="O57" s="218"/>
      <c r="P57" s="112"/>
      <c r="Q57" s="164"/>
      <c r="R57" s="176"/>
      <c r="S57" s="84">
        <f>SUM(D57:R57)</f>
        <v>0</v>
      </c>
    </row>
    <row r="58" spans="1:19" ht="16.05" customHeight="1" x14ac:dyDescent="0.3">
      <c r="A58" s="171">
        <f t="shared" si="0"/>
        <v>57</v>
      </c>
      <c r="C58" s="47">
        <f t="shared" ref="C52:C65" si="1">SUM(D58:R58)</f>
        <v>0</v>
      </c>
      <c r="G58" s="174"/>
      <c r="H58" s="109"/>
      <c r="I58" s="175"/>
      <c r="J58" s="111"/>
      <c r="L58" s="110"/>
      <c r="M58" s="139"/>
      <c r="N58" s="140"/>
      <c r="O58" s="218"/>
      <c r="P58" s="112"/>
      <c r="Q58" s="164"/>
      <c r="R58" s="176"/>
      <c r="S58" s="84">
        <f t="shared" ref="S52:S65" si="2">SUM(D58:R58)</f>
        <v>0</v>
      </c>
    </row>
    <row r="59" spans="1:19" ht="16.05" customHeight="1" x14ac:dyDescent="0.3">
      <c r="A59" s="171">
        <f t="shared" si="0"/>
        <v>58</v>
      </c>
      <c r="C59" s="47">
        <f t="shared" si="1"/>
        <v>0</v>
      </c>
      <c r="G59" s="174"/>
      <c r="H59" s="109"/>
      <c r="I59" s="175"/>
      <c r="J59" s="111"/>
      <c r="L59" s="110"/>
      <c r="M59" s="139"/>
      <c r="N59" s="140"/>
      <c r="O59" s="218"/>
      <c r="P59" s="112"/>
      <c r="Q59" s="164"/>
      <c r="R59" s="176"/>
      <c r="S59" s="84">
        <f t="shared" si="2"/>
        <v>0</v>
      </c>
    </row>
    <row r="60" spans="1:19" ht="20.100000000000001" customHeight="1" x14ac:dyDescent="0.3">
      <c r="A60" s="171">
        <f t="shared" si="0"/>
        <v>59</v>
      </c>
      <c r="C60" s="47">
        <f t="shared" si="1"/>
        <v>0</v>
      </c>
      <c r="G60" s="174"/>
      <c r="H60" s="109"/>
      <c r="I60" s="175"/>
      <c r="J60" s="111"/>
      <c r="L60" s="110"/>
      <c r="M60" s="139"/>
      <c r="N60" s="140"/>
      <c r="O60" s="218"/>
      <c r="P60" s="112"/>
      <c r="Q60" s="164"/>
      <c r="R60" s="176"/>
      <c r="S60" s="84">
        <f t="shared" si="2"/>
        <v>0</v>
      </c>
    </row>
    <row r="61" spans="1:19" ht="20.100000000000001" customHeight="1" x14ac:dyDescent="0.3">
      <c r="A61" s="171">
        <f t="shared" si="0"/>
        <v>60</v>
      </c>
      <c r="C61" s="47">
        <f t="shared" si="1"/>
        <v>0</v>
      </c>
      <c r="G61" s="174"/>
      <c r="H61" s="109"/>
      <c r="I61" s="175"/>
      <c r="J61" s="111"/>
      <c r="L61" s="110"/>
      <c r="M61" s="139"/>
      <c r="N61" s="140"/>
      <c r="O61" s="218"/>
      <c r="P61" s="112"/>
      <c r="Q61" s="164"/>
      <c r="R61" s="176"/>
      <c r="S61" s="84">
        <f t="shared" si="2"/>
        <v>0</v>
      </c>
    </row>
    <row r="62" spans="1:19" ht="20.100000000000001" customHeight="1" x14ac:dyDescent="0.3">
      <c r="A62" s="171">
        <f t="shared" si="0"/>
        <v>61</v>
      </c>
      <c r="C62" s="47">
        <f t="shared" si="1"/>
        <v>0</v>
      </c>
      <c r="G62" s="174"/>
      <c r="H62" s="109"/>
      <c r="I62" s="175"/>
      <c r="J62" s="111"/>
      <c r="L62" s="110"/>
      <c r="M62" s="139"/>
      <c r="N62" s="140"/>
      <c r="O62" s="218"/>
      <c r="P62" s="112"/>
      <c r="Q62" s="164"/>
      <c r="R62" s="176"/>
      <c r="S62" s="84">
        <f t="shared" si="2"/>
        <v>0</v>
      </c>
    </row>
    <row r="63" spans="1:19" ht="20.100000000000001" customHeight="1" x14ac:dyDescent="0.3">
      <c r="A63" s="171">
        <f t="shared" si="0"/>
        <v>62</v>
      </c>
      <c r="B63" s="235"/>
      <c r="C63" s="47">
        <f t="shared" si="1"/>
        <v>0</v>
      </c>
      <c r="G63" s="174"/>
      <c r="H63" s="109"/>
      <c r="I63" s="175"/>
      <c r="J63" s="111"/>
      <c r="L63" s="110"/>
      <c r="M63" s="139"/>
      <c r="N63" s="140"/>
      <c r="O63" s="218"/>
      <c r="P63" s="112"/>
      <c r="Q63" s="164"/>
      <c r="R63" s="176"/>
      <c r="S63" s="84">
        <f t="shared" si="2"/>
        <v>0</v>
      </c>
    </row>
    <row r="64" spans="1:19" ht="20.100000000000001" customHeight="1" x14ac:dyDescent="0.3">
      <c r="A64" s="171">
        <f t="shared" si="0"/>
        <v>63</v>
      </c>
      <c r="C64" s="47">
        <f t="shared" si="1"/>
        <v>0</v>
      </c>
      <c r="G64" s="174"/>
      <c r="H64" s="109"/>
      <c r="I64" s="175"/>
      <c r="J64" s="111"/>
      <c r="L64" s="110"/>
      <c r="M64" s="139"/>
      <c r="N64" s="140"/>
      <c r="O64" s="218"/>
      <c r="P64" s="112"/>
      <c r="Q64" s="164"/>
      <c r="R64" s="176"/>
      <c r="S64" s="84">
        <f t="shared" si="2"/>
        <v>0</v>
      </c>
    </row>
    <row r="65" spans="1:19" ht="20.100000000000001" customHeight="1" x14ac:dyDescent="0.3">
      <c r="A65" s="171">
        <f t="shared" si="0"/>
        <v>64</v>
      </c>
      <c r="C65" s="47">
        <f t="shared" si="1"/>
        <v>0</v>
      </c>
      <c r="G65" s="174"/>
      <c r="H65" s="109"/>
      <c r="I65" s="175"/>
      <c r="J65" s="111"/>
      <c r="L65" s="110"/>
      <c r="M65" s="139"/>
      <c r="N65" s="140"/>
      <c r="O65" s="218"/>
      <c r="P65" s="112"/>
      <c r="Q65" s="164"/>
      <c r="R65" s="176"/>
      <c r="S65" s="84">
        <f t="shared" si="2"/>
        <v>0</v>
      </c>
    </row>
    <row r="66" spans="1:19" ht="20.100000000000001" customHeight="1" x14ac:dyDescent="0.3">
      <c r="A66" s="171">
        <f t="shared" si="0"/>
        <v>65</v>
      </c>
      <c r="C66" s="47">
        <f t="shared" ref="C66:C75" si="3">SUM(D66:R66)</f>
        <v>0</v>
      </c>
      <c r="G66" s="174"/>
      <c r="H66" s="109"/>
      <c r="I66" s="175"/>
      <c r="J66" s="111"/>
      <c r="L66" s="110"/>
      <c r="M66" s="139"/>
      <c r="N66" s="140"/>
      <c r="O66" s="218"/>
      <c r="P66" s="112"/>
      <c r="Q66" s="164"/>
      <c r="R66" s="176"/>
      <c r="S66" s="84">
        <f t="shared" ref="S66:S79" si="4">SUM(D66:R66)</f>
        <v>0</v>
      </c>
    </row>
    <row r="67" spans="1:19" ht="20.100000000000001" customHeight="1" x14ac:dyDescent="0.3">
      <c r="A67" s="171">
        <f t="shared" si="0"/>
        <v>66</v>
      </c>
      <c r="B67" s="124"/>
      <c r="C67" s="47">
        <f t="shared" si="3"/>
        <v>0</v>
      </c>
      <c r="G67" s="174"/>
      <c r="H67" s="109"/>
      <c r="I67" s="175"/>
      <c r="J67" s="111"/>
      <c r="L67" s="110"/>
      <c r="M67" s="139"/>
      <c r="N67" s="140"/>
      <c r="O67" s="218"/>
      <c r="P67" s="112"/>
      <c r="Q67" s="164"/>
      <c r="R67" s="176"/>
      <c r="S67" s="84">
        <f t="shared" si="4"/>
        <v>0</v>
      </c>
    </row>
    <row r="68" spans="1:19" ht="20.100000000000001" customHeight="1" x14ac:dyDescent="0.3">
      <c r="A68" s="171">
        <f t="shared" si="0"/>
        <v>67</v>
      </c>
      <c r="B68" s="124"/>
      <c r="C68" s="47">
        <f t="shared" si="3"/>
        <v>0</v>
      </c>
      <c r="G68" s="174"/>
      <c r="H68" s="109"/>
      <c r="I68" s="175"/>
      <c r="J68" s="111"/>
      <c r="L68" s="110"/>
      <c r="M68" s="139"/>
      <c r="N68" s="140"/>
      <c r="O68" s="218"/>
      <c r="P68" s="112"/>
      <c r="Q68" s="164"/>
      <c r="R68" s="176"/>
      <c r="S68" s="84">
        <f t="shared" si="4"/>
        <v>0</v>
      </c>
    </row>
    <row r="69" spans="1:19" ht="20.100000000000001" customHeight="1" x14ac:dyDescent="0.3">
      <c r="A69" s="171">
        <f t="shared" si="0"/>
        <v>68</v>
      </c>
      <c r="B69" s="124"/>
      <c r="C69" s="47">
        <f t="shared" si="3"/>
        <v>0</v>
      </c>
      <c r="G69" s="174"/>
      <c r="H69" s="109"/>
      <c r="I69" s="175"/>
      <c r="J69" s="111"/>
      <c r="L69" s="110"/>
      <c r="M69" s="139"/>
      <c r="N69" s="140"/>
      <c r="O69" s="218"/>
      <c r="P69" s="112"/>
      <c r="Q69" s="164"/>
      <c r="R69" s="176"/>
      <c r="S69" s="84">
        <f t="shared" si="4"/>
        <v>0</v>
      </c>
    </row>
    <row r="70" spans="1:19" ht="20.100000000000001" customHeight="1" x14ac:dyDescent="0.3">
      <c r="A70" s="171">
        <f t="shared" si="0"/>
        <v>69</v>
      </c>
      <c r="B70" s="124"/>
      <c r="C70" s="47">
        <f t="shared" si="3"/>
        <v>0</v>
      </c>
      <c r="G70" s="174"/>
      <c r="H70" s="109"/>
      <c r="I70" s="175"/>
      <c r="J70" s="111"/>
      <c r="L70" s="110"/>
      <c r="M70" s="139"/>
      <c r="N70" s="140"/>
      <c r="O70" s="218"/>
      <c r="P70" s="112"/>
      <c r="Q70" s="164"/>
      <c r="R70" s="176"/>
      <c r="S70" s="84">
        <f t="shared" si="4"/>
        <v>0</v>
      </c>
    </row>
    <row r="71" spans="1:19" ht="20.100000000000001" customHeight="1" x14ac:dyDescent="0.3">
      <c r="A71" s="171">
        <f t="shared" si="0"/>
        <v>70</v>
      </c>
      <c r="B71" s="124"/>
      <c r="C71" s="47">
        <f t="shared" si="3"/>
        <v>0</v>
      </c>
      <c r="G71" s="174"/>
      <c r="H71" s="109"/>
      <c r="I71" s="175"/>
      <c r="J71" s="111"/>
      <c r="L71" s="110"/>
      <c r="M71" s="139"/>
      <c r="N71" s="140"/>
      <c r="O71" s="218"/>
      <c r="P71" s="112"/>
      <c r="Q71" s="164"/>
      <c r="R71" s="176"/>
      <c r="S71" s="84">
        <f t="shared" si="4"/>
        <v>0</v>
      </c>
    </row>
    <row r="72" spans="1:19" ht="20.100000000000001" customHeight="1" x14ac:dyDescent="0.3">
      <c r="A72" s="171">
        <f t="shared" si="0"/>
        <v>71</v>
      </c>
      <c r="B72" s="181"/>
      <c r="C72" s="47">
        <f t="shared" si="3"/>
        <v>0</v>
      </c>
      <c r="G72" s="174"/>
      <c r="H72" s="109"/>
      <c r="I72" s="175"/>
      <c r="J72" s="111"/>
      <c r="L72" s="110"/>
      <c r="M72" s="139"/>
      <c r="N72" s="140"/>
      <c r="O72" s="218"/>
      <c r="P72" s="112"/>
      <c r="Q72" s="164"/>
      <c r="R72" s="176"/>
      <c r="S72" s="84">
        <f t="shared" si="4"/>
        <v>0</v>
      </c>
    </row>
    <row r="73" spans="1:19" ht="20.100000000000001" customHeight="1" x14ac:dyDescent="0.3">
      <c r="A73" s="171">
        <f t="shared" si="0"/>
        <v>72</v>
      </c>
      <c r="B73" s="179"/>
      <c r="C73" s="47">
        <f t="shared" si="3"/>
        <v>0</v>
      </c>
      <c r="G73" s="174"/>
      <c r="H73" s="109"/>
      <c r="I73" s="175"/>
      <c r="J73" s="111"/>
      <c r="L73" s="110"/>
      <c r="M73" s="139"/>
      <c r="N73" s="140"/>
      <c r="O73" s="218"/>
      <c r="P73" s="112"/>
      <c r="Q73" s="164"/>
      <c r="R73" s="176"/>
      <c r="S73" s="84">
        <f t="shared" si="4"/>
        <v>0</v>
      </c>
    </row>
    <row r="74" spans="1:19" ht="20.100000000000001" customHeight="1" x14ac:dyDescent="0.3">
      <c r="A74" s="171">
        <f t="shared" si="0"/>
        <v>73</v>
      </c>
      <c r="B74" s="124"/>
      <c r="C74" s="47">
        <f t="shared" si="3"/>
        <v>0</v>
      </c>
      <c r="G74" s="174"/>
      <c r="H74" s="109"/>
      <c r="I74" s="175"/>
      <c r="J74" s="111"/>
      <c r="L74" s="110"/>
      <c r="M74" s="139"/>
      <c r="N74" s="140"/>
      <c r="O74" s="218"/>
      <c r="P74" s="112"/>
      <c r="Q74" s="164"/>
      <c r="R74" s="176"/>
      <c r="S74" s="84">
        <f t="shared" si="4"/>
        <v>0</v>
      </c>
    </row>
    <row r="75" spans="1:19" ht="20.100000000000001" customHeight="1" x14ac:dyDescent="0.3">
      <c r="A75" s="171">
        <f t="shared" ref="A75:A79" si="5">SUM(A74+1)</f>
        <v>74</v>
      </c>
      <c r="B75" s="179"/>
      <c r="C75" s="47">
        <f t="shared" si="3"/>
        <v>0</v>
      </c>
      <c r="G75" s="174"/>
      <c r="H75" s="109"/>
      <c r="I75" s="175"/>
      <c r="J75" s="111"/>
      <c r="L75" s="110"/>
      <c r="M75" s="139"/>
      <c r="N75" s="140"/>
      <c r="O75" s="218"/>
      <c r="P75" s="112"/>
      <c r="Q75" s="164"/>
      <c r="R75" s="176"/>
      <c r="S75" s="84">
        <f t="shared" si="4"/>
        <v>0</v>
      </c>
    </row>
    <row r="76" spans="1:19" ht="20.100000000000001" customHeight="1" x14ac:dyDescent="0.3">
      <c r="A76" s="171">
        <f t="shared" si="5"/>
        <v>75</v>
      </c>
      <c r="B76" s="124"/>
      <c r="C76" s="47"/>
      <c r="G76" s="174"/>
      <c r="H76" s="109"/>
      <c r="I76" s="175"/>
      <c r="J76" s="111"/>
      <c r="L76" s="110"/>
      <c r="M76" s="139"/>
      <c r="N76" s="140"/>
      <c r="O76" s="218"/>
      <c r="P76" s="112"/>
      <c r="Q76" s="164"/>
      <c r="R76" s="176"/>
      <c r="S76" s="84">
        <f t="shared" si="4"/>
        <v>0</v>
      </c>
    </row>
    <row r="77" spans="1:19" ht="20.100000000000001" customHeight="1" x14ac:dyDescent="0.3">
      <c r="A77" s="171">
        <f t="shared" si="5"/>
        <v>76</v>
      </c>
      <c r="B77" s="124"/>
      <c r="C77" s="47"/>
      <c r="G77" s="174"/>
      <c r="H77" s="109"/>
      <c r="I77" s="175"/>
      <c r="J77" s="111"/>
      <c r="L77" s="110"/>
      <c r="M77" s="139"/>
      <c r="N77" s="140"/>
      <c r="O77" s="218"/>
      <c r="P77" s="112"/>
      <c r="Q77" s="164"/>
      <c r="R77" s="176"/>
      <c r="S77" s="84">
        <f t="shared" si="4"/>
        <v>0</v>
      </c>
    </row>
    <row r="78" spans="1:19" ht="20.100000000000001" customHeight="1" x14ac:dyDescent="0.3">
      <c r="A78" s="171">
        <f t="shared" si="5"/>
        <v>77</v>
      </c>
      <c r="B78" s="179"/>
      <c r="C78" s="47"/>
      <c r="G78" s="174"/>
      <c r="H78" s="109"/>
      <c r="I78" s="175"/>
      <c r="J78" s="111"/>
      <c r="L78" s="110"/>
      <c r="M78" s="139"/>
      <c r="N78" s="140"/>
      <c r="O78" s="218"/>
      <c r="P78" s="112"/>
      <c r="Q78" s="164"/>
      <c r="R78" s="176"/>
      <c r="S78" s="84">
        <f t="shared" si="4"/>
        <v>0</v>
      </c>
    </row>
    <row r="79" spans="1:19" ht="20.100000000000001" customHeight="1" thickBot="1" x14ac:dyDescent="0.35">
      <c r="A79" s="171">
        <f t="shared" si="5"/>
        <v>78</v>
      </c>
      <c r="B79" s="124"/>
      <c r="C79" s="47"/>
      <c r="G79" s="174"/>
      <c r="H79" s="109"/>
      <c r="I79" s="175"/>
      <c r="J79" s="111"/>
      <c r="L79" s="110"/>
      <c r="M79" s="139"/>
      <c r="N79" s="140"/>
      <c r="O79" s="218"/>
      <c r="P79" s="112"/>
      <c r="Q79" s="164"/>
      <c r="R79" s="176"/>
      <c r="S79" s="84">
        <f t="shared" si="4"/>
        <v>0</v>
      </c>
    </row>
    <row r="80" spans="1:19" ht="20.100000000000001" customHeight="1" thickBot="1" x14ac:dyDescent="0.35">
      <c r="A80" s="180"/>
      <c r="B80" s="179"/>
      <c r="C80" s="47"/>
    </row>
    <row r="81" spans="1:3" ht="20.100000000000001" customHeight="1" thickBot="1" x14ac:dyDescent="0.35">
      <c r="A81" s="180"/>
      <c r="B81" s="179"/>
      <c r="C81" s="47"/>
    </row>
    <row r="82" spans="1:3" ht="20.100000000000001" customHeight="1" thickBot="1" x14ac:dyDescent="0.35">
      <c r="A82" s="180"/>
      <c r="B82" s="124"/>
      <c r="C82" s="47"/>
    </row>
    <row r="83" spans="1:3" ht="20.100000000000001" customHeight="1" thickBot="1" x14ac:dyDescent="0.35">
      <c r="A83" s="180"/>
      <c r="B83" s="179"/>
      <c r="C83" s="47"/>
    </row>
    <row r="84" spans="1:3" ht="20.100000000000001" customHeight="1" thickBot="1" x14ac:dyDescent="0.35">
      <c r="A84" s="180"/>
      <c r="B84" s="179"/>
      <c r="C84" s="47"/>
    </row>
    <row r="85" spans="1:3" ht="20.100000000000001" customHeight="1" thickBot="1" x14ac:dyDescent="0.35">
      <c r="A85" s="180"/>
      <c r="B85" s="124"/>
      <c r="C85" s="47"/>
    </row>
    <row r="86" spans="1:3" ht="20.100000000000001" customHeight="1" thickBot="1" x14ac:dyDescent="0.35">
      <c r="A86" s="180"/>
      <c r="B86" s="124"/>
      <c r="C86" s="47"/>
    </row>
    <row r="87" spans="1:3" ht="20.100000000000001" customHeight="1" thickBot="1" x14ac:dyDescent="0.35">
      <c r="A87" s="180"/>
      <c r="B87" s="124"/>
      <c r="C87" s="47"/>
    </row>
    <row r="88" spans="1:3" ht="20.100000000000001" customHeight="1" thickBot="1" x14ac:dyDescent="0.35">
      <c r="A88" s="180"/>
      <c r="B88" s="179"/>
      <c r="C88" s="47"/>
    </row>
    <row r="89" spans="1:3" ht="20.100000000000001" customHeight="1" thickBot="1" x14ac:dyDescent="0.35">
      <c r="A89" s="180"/>
      <c r="B89" s="124"/>
      <c r="C89" s="47"/>
    </row>
    <row r="90" spans="1:3" ht="20.100000000000001" customHeight="1" thickBot="1" x14ac:dyDescent="0.35">
      <c r="A90" s="180"/>
      <c r="B90" s="124"/>
      <c r="C90" s="47"/>
    </row>
    <row r="91" spans="1:3" ht="20.100000000000001" customHeight="1" thickBot="1" x14ac:dyDescent="0.35">
      <c r="A91" s="180"/>
      <c r="B91" s="124"/>
      <c r="C91" s="47"/>
    </row>
    <row r="92" spans="1:3" ht="20.100000000000001" customHeight="1" thickBot="1" x14ac:dyDescent="0.35">
      <c r="A92" s="180"/>
      <c r="B92" s="179"/>
      <c r="C92" s="47"/>
    </row>
    <row r="93" spans="1:3" ht="20.100000000000001" customHeight="1" thickBot="1" x14ac:dyDescent="0.35">
      <c r="A93" s="180"/>
      <c r="B93" s="179"/>
      <c r="C93" s="47"/>
    </row>
    <row r="94" spans="1:3" ht="20.100000000000001" customHeight="1" thickBot="1" x14ac:dyDescent="0.35">
      <c r="A94" s="180"/>
      <c r="B94" s="124"/>
      <c r="C94" s="47"/>
    </row>
    <row r="95" spans="1:3" ht="20.100000000000001" customHeight="1" thickBot="1" x14ac:dyDescent="0.35">
      <c r="A95" s="180"/>
      <c r="B95" s="179"/>
      <c r="C95" s="47"/>
    </row>
    <row r="96" spans="1:3" ht="20.100000000000001" customHeight="1" x14ac:dyDescent="0.3">
      <c r="A96" s="180"/>
      <c r="B96" s="124"/>
      <c r="C96" s="47"/>
    </row>
    <row r="97" spans="1:3" ht="20.100000000000001" customHeight="1" x14ac:dyDescent="0.3">
      <c r="A97" s="170"/>
      <c r="B97" s="124"/>
      <c r="C97" s="47"/>
    </row>
    <row r="98" spans="1:3" ht="20.100000000000001" customHeight="1" x14ac:dyDescent="0.3">
      <c r="A98" s="170"/>
      <c r="B98" s="124"/>
      <c r="C98" s="47"/>
    </row>
    <row r="99" spans="1:3" ht="20.100000000000001" customHeight="1" x14ac:dyDescent="0.3">
      <c r="A99" s="170"/>
      <c r="B99" s="124"/>
      <c r="C99" s="47"/>
    </row>
    <row r="100" spans="1:3" ht="20.100000000000001" customHeight="1" x14ac:dyDescent="0.3">
      <c r="A100" s="170"/>
      <c r="B100" s="124"/>
      <c r="C100" s="47"/>
    </row>
    <row r="101" spans="1:3" ht="20.100000000000001" customHeight="1" x14ac:dyDescent="0.3">
      <c r="A101" s="170"/>
      <c r="B101" s="179"/>
      <c r="C101" s="47"/>
    </row>
    <row r="102" spans="1:3" ht="20.100000000000001" customHeight="1" x14ac:dyDescent="0.3">
      <c r="A102" s="170"/>
      <c r="B102" s="124"/>
      <c r="C102" s="47"/>
    </row>
    <row r="103" spans="1:3" ht="20.100000000000001" customHeight="1" x14ac:dyDescent="0.3">
      <c r="A103" s="170"/>
      <c r="B103" s="124"/>
      <c r="C103" s="47"/>
    </row>
    <row r="104" spans="1:3" ht="20.100000000000001" customHeight="1" x14ac:dyDescent="0.3">
      <c r="A104" s="170"/>
      <c r="B104" s="124"/>
      <c r="C104" s="47"/>
    </row>
    <row r="105" spans="1:3" ht="20.100000000000001" customHeight="1" x14ac:dyDescent="0.3">
      <c r="A105" s="170"/>
      <c r="B105" s="124"/>
      <c r="C105" s="47"/>
    </row>
    <row r="106" spans="1:3" ht="20.100000000000001" customHeight="1" x14ac:dyDescent="0.3">
      <c r="A106" s="170"/>
      <c r="B106" s="124"/>
      <c r="C106" s="47"/>
    </row>
    <row r="107" spans="1:3" ht="20.100000000000001" customHeight="1" x14ac:dyDescent="0.3">
      <c r="A107" s="170"/>
      <c r="B107" s="124"/>
      <c r="C107" s="47"/>
    </row>
    <row r="108" spans="1:3" ht="20.100000000000001" customHeight="1" x14ac:dyDescent="0.3">
      <c r="A108" s="170"/>
      <c r="B108" s="179"/>
      <c r="C108" s="191"/>
    </row>
    <row r="109" spans="1:3" ht="20.100000000000001" customHeight="1" x14ac:dyDescent="0.3">
      <c r="A109" s="170"/>
      <c r="B109" s="124"/>
      <c r="C109" s="47"/>
    </row>
    <row r="110" spans="1:3" ht="20.100000000000001" customHeight="1" x14ac:dyDescent="0.3">
      <c r="A110" s="170"/>
      <c r="B110" s="179"/>
      <c r="C110" s="47"/>
    </row>
    <row r="111" spans="1:3" ht="20.100000000000001" customHeight="1" x14ac:dyDescent="0.3">
      <c r="A111" s="170"/>
      <c r="B111" s="124"/>
      <c r="C111" s="47"/>
    </row>
    <row r="112" spans="1:3" ht="20.100000000000001" customHeight="1" x14ac:dyDescent="0.3">
      <c r="A112" s="170"/>
      <c r="B112" s="179"/>
      <c r="C112" s="47"/>
    </row>
    <row r="113" spans="1:3" ht="20.100000000000001" customHeight="1" x14ac:dyDescent="0.3">
      <c r="A113" s="170"/>
      <c r="B113" s="179"/>
      <c r="C113" s="47"/>
    </row>
    <row r="114" spans="1:3" ht="20.100000000000001" customHeight="1" x14ac:dyDescent="0.3">
      <c r="A114" s="170"/>
      <c r="B114" s="179"/>
      <c r="C114" s="47"/>
    </row>
    <row r="115" spans="1:3" ht="20.100000000000001" customHeight="1" x14ac:dyDescent="0.3">
      <c r="A115" s="170"/>
      <c r="B115" s="179"/>
      <c r="C115" s="47"/>
    </row>
    <row r="116" spans="1:3" ht="20.100000000000001" customHeight="1" x14ac:dyDescent="0.3">
      <c r="A116" s="170"/>
      <c r="B116" s="124"/>
      <c r="C116" s="47"/>
    </row>
    <row r="117" spans="1:3" ht="20.100000000000001" customHeight="1" x14ac:dyDescent="0.3">
      <c r="A117" s="170"/>
      <c r="B117" s="124"/>
      <c r="C117" s="47"/>
    </row>
    <row r="118" spans="1:3" ht="20.100000000000001" customHeight="1" x14ac:dyDescent="0.3">
      <c r="A118" s="170"/>
      <c r="B118" s="179"/>
      <c r="C118" s="47"/>
    </row>
    <row r="119" spans="1:3" x14ac:dyDescent="0.3">
      <c r="A119" s="170"/>
      <c r="B119" s="124"/>
      <c r="C119" s="47"/>
    </row>
    <row r="120" spans="1:3" x14ac:dyDescent="0.3">
      <c r="A120" s="170"/>
      <c r="B120" s="101"/>
    </row>
    <row r="121" spans="1:3" x14ac:dyDescent="0.3">
      <c r="A121" s="170"/>
      <c r="B121" s="101"/>
    </row>
    <row r="122" spans="1:3" x14ac:dyDescent="0.3">
      <c r="A122" s="170"/>
    </row>
    <row r="123" spans="1:3" x14ac:dyDescent="0.3">
      <c r="A123" s="170"/>
    </row>
    <row r="124" spans="1:3" x14ac:dyDescent="0.3">
      <c r="A124" s="170"/>
    </row>
    <row r="125" spans="1:3" x14ac:dyDescent="0.3">
      <c r="A125" s="170"/>
    </row>
    <row r="126" spans="1:3" x14ac:dyDescent="0.3">
      <c r="A126" s="170"/>
    </row>
    <row r="127" spans="1:3" x14ac:dyDescent="0.3">
      <c r="A127" s="170"/>
    </row>
    <row r="128" spans="1:3" x14ac:dyDescent="0.3">
      <c r="A128" s="170"/>
    </row>
    <row r="129" spans="1:2" x14ac:dyDescent="0.3">
      <c r="A129" s="170"/>
    </row>
    <row r="130" spans="1:2" x14ac:dyDescent="0.3">
      <c r="A130" s="170"/>
    </row>
    <row r="131" spans="1:2" x14ac:dyDescent="0.3">
      <c r="A131" s="170"/>
    </row>
    <row r="132" spans="1:2" x14ac:dyDescent="0.3">
      <c r="A132" s="170"/>
    </row>
    <row r="133" spans="1:2" x14ac:dyDescent="0.3">
      <c r="A133" s="170"/>
    </row>
    <row r="134" spans="1:2" x14ac:dyDescent="0.3">
      <c r="A134" s="170"/>
    </row>
    <row r="135" spans="1:2" x14ac:dyDescent="0.3">
      <c r="A135" s="170"/>
      <c r="B135" s="101"/>
    </row>
    <row r="136" spans="1:2" x14ac:dyDescent="0.3">
      <c r="A136" s="170"/>
    </row>
    <row r="137" spans="1:2" x14ac:dyDescent="0.3">
      <c r="A137" s="170"/>
    </row>
    <row r="138" spans="1:2" x14ac:dyDescent="0.3">
      <c r="A138" s="170"/>
    </row>
  </sheetData>
  <sortState xmlns:xlrd2="http://schemas.microsoft.com/office/spreadsheetml/2017/richdata2" ref="B2:S57">
    <sortCondition descending="1" ref="S2:S57"/>
  </sortState>
  <pageMargins left="0.7" right="0.7" top="0.75" bottom="0.75" header="0.3" footer="0.3"/>
  <pageSetup scale="48" fitToHeight="0" orientation="landscape" horizontalDpi="4294967293" vertic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6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7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8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9"/>
  <dimension ref="A1:X1"/>
  <sheetViews>
    <sheetView workbookViewId="0">
      <selection sqref="A1:V1048576"/>
    </sheetView>
  </sheetViews>
  <sheetFormatPr defaultRowHeight="14.4" x14ac:dyDescent="0.3"/>
  <cols>
    <col min="1" max="1" width="17.88671875" style="9" customWidth="1"/>
    <col min="2" max="2" width="7.109375" style="9" customWidth="1"/>
    <col min="3" max="3" width="3.6640625" style="9" customWidth="1"/>
    <col min="4" max="4" width="3.88671875" style="9" customWidth="1"/>
    <col min="5" max="5" width="4.44140625" style="9" customWidth="1"/>
    <col min="6" max="6" width="4.109375" style="9" customWidth="1"/>
    <col min="7" max="7" width="4.5546875" style="9" customWidth="1"/>
    <col min="8" max="8" width="4.33203125" style="9" customWidth="1"/>
    <col min="9" max="9" width="4.5546875" style="9" customWidth="1"/>
    <col min="10" max="10" width="5" style="9" customWidth="1"/>
    <col min="11" max="11" width="4.88671875" style="9" customWidth="1"/>
    <col min="12" max="12" width="5.109375" style="9" customWidth="1"/>
    <col min="13" max="14" width="4.5546875" style="9" customWidth="1"/>
    <col min="15" max="15" width="4" style="9" customWidth="1"/>
    <col min="16" max="16" width="4.109375" style="9" customWidth="1"/>
    <col min="17" max="17" width="4.33203125" style="9" customWidth="1"/>
    <col min="18" max="18" width="3.5546875" style="9" customWidth="1"/>
    <col min="19" max="19" width="4.5546875" style="9" customWidth="1"/>
    <col min="20" max="20" width="3.44140625" style="9" customWidth="1"/>
    <col min="21" max="21" width="9.109375" style="9"/>
    <col min="22" max="22" width="9" style="1" customWidth="1"/>
    <col min="23" max="23" width="9.109375" style="1" hidden="1" customWidth="1"/>
    <col min="24" max="24" width="9.109375" style="1"/>
  </cols>
  <sheetData>
    <row r="1" spans="1:21" ht="53.4" x14ac:dyDescent="0.3">
      <c r="A1" s="2" t="s">
        <v>0</v>
      </c>
      <c r="B1" s="3" t="s">
        <v>1</v>
      </c>
      <c r="C1" s="4" t="s">
        <v>14</v>
      </c>
      <c r="D1" s="4" t="s">
        <v>15</v>
      </c>
      <c r="E1" s="4" t="s">
        <v>2</v>
      </c>
      <c r="F1" s="5" t="s">
        <v>16</v>
      </c>
      <c r="G1" s="7" t="s">
        <v>3</v>
      </c>
      <c r="H1" s="7" t="s">
        <v>17</v>
      </c>
      <c r="I1" s="7" t="s">
        <v>18</v>
      </c>
      <c r="J1" s="8" t="s">
        <v>13</v>
      </c>
      <c r="K1" s="8" t="s">
        <v>4</v>
      </c>
      <c r="L1" s="8" t="s">
        <v>5</v>
      </c>
      <c r="M1" s="8" t="s">
        <v>19</v>
      </c>
      <c r="N1" s="8" t="s">
        <v>6</v>
      </c>
      <c r="O1" s="8" t="s">
        <v>20</v>
      </c>
      <c r="P1" s="8" t="s">
        <v>8</v>
      </c>
      <c r="Q1" s="8" t="s">
        <v>21</v>
      </c>
      <c r="R1" s="8" t="s">
        <v>9</v>
      </c>
      <c r="S1" s="8" t="s">
        <v>10</v>
      </c>
      <c r="T1" s="8" t="s">
        <v>22</v>
      </c>
      <c r="U1" s="6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B91"/>
  <sheetViews>
    <sheetView view="pageBreakPreview" zoomScale="80" zoomScaleNormal="85" zoomScaleSheetLayoutView="80" workbookViewId="0"/>
  </sheetViews>
  <sheetFormatPr defaultColWidth="9.109375" defaultRowHeight="15.6" x14ac:dyDescent="0.3"/>
  <cols>
    <col min="1" max="1" width="4.77734375" style="28" customWidth="1"/>
    <col min="2" max="2" width="24.6640625" style="10" customWidth="1"/>
    <col min="3" max="3" width="12.88671875" style="186" customWidth="1"/>
    <col min="4" max="4" width="12.77734375" style="87" customWidth="1"/>
    <col min="5" max="5" width="12.77734375" style="38" customWidth="1"/>
    <col min="6" max="6" width="12.77734375" style="50" customWidth="1"/>
    <col min="7" max="7" width="12.77734375" style="39" customWidth="1"/>
    <col min="8" max="8" width="12.77734375" style="40" customWidth="1"/>
    <col min="9" max="9" width="12.77734375" style="105" customWidth="1"/>
    <col min="10" max="10" width="12.77734375" style="215" customWidth="1"/>
    <col min="11" max="11" width="12.77734375" style="36" customWidth="1"/>
    <col min="12" max="12" width="12.77734375" style="41" customWidth="1"/>
    <col min="13" max="13" width="12.77734375" style="42" customWidth="1"/>
    <col min="14" max="14" width="12.77734375" style="43" customWidth="1"/>
    <col min="15" max="15" width="12.77734375" style="220" customWidth="1"/>
    <col min="16" max="16" width="12.77734375" style="44" customWidth="1"/>
    <col min="17" max="17" width="12.77734375" style="15" customWidth="1"/>
    <col min="18" max="18" width="12.77734375" style="45" customWidth="1"/>
    <col min="19" max="19" width="13.5546875" style="10" customWidth="1"/>
    <col min="20" max="20" width="9" style="28" customWidth="1"/>
    <col min="21" max="21" width="15.6640625" style="28" customWidth="1"/>
    <col min="22" max="22" width="7.109375" style="28" customWidth="1"/>
    <col min="23" max="23" width="5.21875" style="28" customWidth="1"/>
    <col min="24" max="24" width="6.5546875" style="28" customWidth="1"/>
    <col min="25" max="25" width="14.44140625" style="28" customWidth="1"/>
    <col min="26" max="16384" width="9.109375" style="28"/>
  </cols>
  <sheetData>
    <row r="1" spans="1:28" ht="90" customHeight="1" x14ac:dyDescent="0.3">
      <c r="A1" s="10"/>
      <c r="B1" s="51" t="s">
        <v>30</v>
      </c>
      <c r="C1" s="286" t="s">
        <v>11</v>
      </c>
      <c r="D1" s="236" t="s">
        <v>23</v>
      </c>
      <c r="E1" s="237" t="s">
        <v>24</v>
      </c>
      <c r="F1" s="54" t="s">
        <v>25</v>
      </c>
      <c r="G1" s="239" t="s">
        <v>26</v>
      </c>
      <c r="H1" s="62" t="s">
        <v>165</v>
      </c>
      <c r="I1" s="57" t="s">
        <v>197</v>
      </c>
      <c r="J1" s="211" t="s">
        <v>217</v>
      </c>
      <c r="K1" s="241" t="s">
        <v>256</v>
      </c>
      <c r="L1" s="242" t="s">
        <v>7</v>
      </c>
      <c r="M1" s="243" t="s">
        <v>8</v>
      </c>
      <c r="N1" s="244" t="s">
        <v>328</v>
      </c>
      <c r="O1" s="217" t="s">
        <v>10</v>
      </c>
      <c r="P1" s="278" t="s">
        <v>380</v>
      </c>
      <c r="Q1" s="58" t="s">
        <v>376</v>
      </c>
      <c r="R1" s="263" t="s">
        <v>377</v>
      </c>
      <c r="S1" s="283" t="s">
        <v>11</v>
      </c>
    </row>
    <row r="2" spans="1:28" ht="16.05" customHeight="1" x14ac:dyDescent="0.3">
      <c r="A2" s="10">
        <v>1</v>
      </c>
      <c r="B2" s="297" t="s">
        <v>41</v>
      </c>
      <c r="C2" s="47">
        <f>SUM(D2:R2)</f>
        <v>5723.2</v>
      </c>
      <c r="D2" s="37">
        <v>1513.4</v>
      </c>
      <c r="E2" s="48"/>
      <c r="F2" s="49"/>
      <c r="G2" s="108"/>
      <c r="H2" s="109"/>
      <c r="I2" s="22"/>
      <c r="J2" s="142"/>
      <c r="K2" s="23"/>
      <c r="L2" s="110"/>
      <c r="M2" s="111">
        <v>3039.5</v>
      </c>
      <c r="N2" s="112"/>
      <c r="O2" s="218">
        <v>380.7</v>
      </c>
      <c r="P2" s="113">
        <v>789.6</v>
      </c>
      <c r="Q2" s="114"/>
      <c r="R2" s="115"/>
      <c r="S2" s="47">
        <f>SUM(D2:R2)</f>
        <v>5723.2</v>
      </c>
    </row>
    <row r="3" spans="1:28" ht="16.05" customHeight="1" x14ac:dyDescent="0.3">
      <c r="A3" s="10">
        <f t="shared" ref="A3" si="0">SUM(A2+1)</f>
        <v>2</v>
      </c>
      <c r="B3" s="297" t="s">
        <v>308</v>
      </c>
      <c r="C3" s="47">
        <f>SUM(D3:R3)</f>
        <v>5016.6900000000005</v>
      </c>
      <c r="D3" s="37"/>
      <c r="E3" s="48">
        <v>822.03</v>
      </c>
      <c r="F3" s="49"/>
      <c r="G3" s="108">
        <v>1372.4</v>
      </c>
      <c r="H3" s="109">
        <v>723.8</v>
      </c>
      <c r="I3" s="22"/>
      <c r="J3" s="142"/>
      <c r="K3" s="23"/>
      <c r="L3" s="110">
        <v>178.6</v>
      </c>
      <c r="M3" s="111">
        <v>1509.27</v>
      </c>
      <c r="N3" s="112">
        <v>410.59</v>
      </c>
      <c r="O3" s="218"/>
      <c r="P3" s="113"/>
      <c r="Q3" s="114"/>
      <c r="R3" s="115"/>
      <c r="S3" s="47">
        <f>SUM(D3:R3)</f>
        <v>5016.6900000000005</v>
      </c>
    </row>
    <row r="4" spans="1:28" ht="16.05" customHeight="1" x14ac:dyDescent="0.45">
      <c r="A4" s="10">
        <v>3</v>
      </c>
      <c r="B4" s="297" t="s">
        <v>170</v>
      </c>
      <c r="C4" s="47">
        <f>SUM(D4:R4)</f>
        <v>4928.33</v>
      </c>
      <c r="D4" s="37">
        <v>329</v>
      </c>
      <c r="E4" s="48">
        <v>822.03</v>
      </c>
      <c r="F4" s="49"/>
      <c r="G4" s="108"/>
      <c r="H4" s="109">
        <v>1513.4</v>
      </c>
      <c r="I4" s="22">
        <v>926.84</v>
      </c>
      <c r="J4" s="142"/>
      <c r="K4" s="23"/>
      <c r="L4" s="110"/>
      <c r="M4" s="111">
        <v>377.32</v>
      </c>
      <c r="N4" s="117"/>
      <c r="O4" s="218">
        <v>211.5</v>
      </c>
      <c r="P4" s="113"/>
      <c r="Q4" s="114">
        <v>748.24</v>
      </c>
      <c r="R4" s="115"/>
      <c r="S4" s="47">
        <f>SUM(D4:R4)</f>
        <v>4928.33</v>
      </c>
      <c r="X4" s="232"/>
    </row>
    <row r="5" spans="1:28" ht="16.05" customHeight="1" x14ac:dyDescent="0.3">
      <c r="A5" s="10">
        <v>4</v>
      </c>
      <c r="B5" s="10" t="s">
        <v>36</v>
      </c>
      <c r="C5" s="47">
        <f>SUM(D5:R5)</f>
        <v>3873.18</v>
      </c>
      <c r="D5" s="37">
        <v>1118.5999999999999</v>
      </c>
      <c r="E5" s="48"/>
      <c r="F5" s="49">
        <v>981.36</v>
      </c>
      <c r="G5" s="108"/>
      <c r="H5" s="109"/>
      <c r="I5" s="22"/>
      <c r="J5" s="142"/>
      <c r="K5" s="23">
        <v>767.04</v>
      </c>
      <c r="L5" s="110"/>
      <c r="M5" s="111">
        <v>1006.18</v>
      </c>
      <c r="N5" s="112"/>
      <c r="O5" s="218"/>
      <c r="P5" s="113"/>
      <c r="Q5" s="114"/>
      <c r="R5" s="115"/>
      <c r="S5" s="47">
        <f>SUM(D5:R5)</f>
        <v>3873.18</v>
      </c>
      <c r="X5" s="232"/>
    </row>
    <row r="6" spans="1:28" ht="16.05" customHeight="1" x14ac:dyDescent="0.3">
      <c r="A6" s="10">
        <v>5</v>
      </c>
      <c r="B6" s="10" t="s">
        <v>49</v>
      </c>
      <c r="C6" s="47">
        <f>SUM(D6:R6)</f>
        <v>3871.02</v>
      </c>
      <c r="D6" s="37"/>
      <c r="E6" s="48"/>
      <c r="F6" s="19"/>
      <c r="G6" s="108"/>
      <c r="H6" s="109"/>
      <c r="I6" s="22"/>
      <c r="J6" s="142"/>
      <c r="K6" s="23"/>
      <c r="L6" s="110"/>
      <c r="M6" s="111">
        <v>1572.16</v>
      </c>
      <c r="N6" s="112">
        <v>1554.38</v>
      </c>
      <c r="O6" s="218"/>
      <c r="P6" s="113"/>
      <c r="Q6" s="114"/>
      <c r="R6" s="115">
        <v>744.48</v>
      </c>
      <c r="S6" s="47">
        <f>SUM(D6:R6)</f>
        <v>3871.02</v>
      </c>
      <c r="X6" s="232"/>
    </row>
    <row r="7" spans="1:28" ht="16.05" customHeight="1" x14ac:dyDescent="0.3">
      <c r="A7" s="10">
        <v>6</v>
      </c>
      <c r="B7" s="10" t="s">
        <v>91</v>
      </c>
      <c r="C7" s="47">
        <f>SUM(D7:R7)</f>
        <v>3532.5199999999995</v>
      </c>
      <c r="D7" s="37"/>
      <c r="E7" s="48">
        <v>434.28</v>
      </c>
      <c r="F7" s="49"/>
      <c r="G7" s="108"/>
      <c r="H7" s="109">
        <v>526.4</v>
      </c>
      <c r="I7" s="22">
        <v>287.64</v>
      </c>
      <c r="J7" s="142">
        <v>1692</v>
      </c>
      <c r="K7" s="23"/>
      <c r="L7" s="110"/>
      <c r="M7" s="111"/>
      <c r="N7" s="112"/>
      <c r="O7" s="218">
        <v>592.20000000000005</v>
      </c>
      <c r="P7" s="113"/>
      <c r="Q7" s="114"/>
      <c r="R7" s="115"/>
      <c r="S7" s="47">
        <f>SUM(D7:R7)</f>
        <v>3532.5199999999995</v>
      </c>
      <c r="X7" s="232"/>
      <c r="Y7" s="330"/>
    </row>
    <row r="8" spans="1:28" ht="16.05" customHeight="1" x14ac:dyDescent="0.3">
      <c r="A8" s="10">
        <v>7</v>
      </c>
      <c r="B8" s="297" t="s">
        <v>139</v>
      </c>
      <c r="C8" s="47">
        <f>SUM(D8:R8)</f>
        <v>3418.3100000000004</v>
      </c>
      <c r="D8" s="37">
        <v>1316</v>
      </c>
      <c r="E8" s="48"/>
      <c r="F8" s="49"/>
      <c r="G8" s="108">
        <v>1578.26</v>
      </c>
      <c r="H8" s="109"/>
      <c r="I8" s="22"/>
      <c r="J8" s="142"/>
      <c r="K8" s="23"/>
      <c r="L8" s="110"/>
      <c r="M8" s="111">
        <v>524.04999999999995</v>
      </c>
      <c r="N8" s="112"/>
      <c r="O8" s="218"/>
      <c r="P8" s="113"/>
      <c r="Q8" s="114"/>
      <c r="R8" s="115"/>
      <c r="S8" s="47">
        <f>SUM(D8:R8)</f>
        <v>3418.3100000000004</v>
      </c>
      <c r="X8" s="232"/>
      <c r="Y8" s="331"/>
      <c r="Z8" s="95"/>
      <c r="AA8" s="95"/>
      <c r="AB8" s="95"/>
    </row>
    <row r="9" spans="1:28" ht="16.05" customHeight="1" x14ac:dyDescent="0.3">
      <c r="A9" s="10">
        <v>8</v>
      </c>
      <c r="B9" s="10" t="s">
        <v>115</v>
      </c>
      <c r="C9" s="47">
        <f>SUM(D9:R9)</f>
        <v>3054.9999999999995</v>
      </c>
      <c r="D9" s="37"/>
      <c r="E9" s="48"/>
      <c r="F9" s="49">
        <v>812.16</v>
      </c>
      <c r="G9" s="108"/>
      <c r="H9" s="109"/>
      <c r="I9" s="22">
        <v>767.04</v>
      </c>
      <c r="J9" s="142"/>
      <c r="K9" s="23"/>
      <c r="L9" s="110"/>
      <c r="M9" s="111"/>
      <c r="N9" s="112"/>
      <c r="O9" s="218">
        <v>1015.2</v>
      </c>
      <c r="P9" s="113">
        <v>460.6</v>
      </c>
      <c r="Q9" s="114"/>
      <c r="R9" s="115"/>
      <c r="S9" s="47">
        <f>SUM(D9:R9)</f>
        <v>3054.9999999999995</v>
      </c>
      <c r="T9" s="95"/>
      <c r="U9" s="63"/>
      <c r="V9" s="63"/>
      <c r="W9" s="63"/>
      <c r="X9" s="233"/>
      <c r="Y9" s="332"/>
      <c r="Z9" s="95"/>
      <c r="AA9" s="95"/>
      <c r="AB9" s="95"/>
    </row>
    <row r="10" spans="1:28" ht="16.05" customHeight="1" x14ac:dyDescent="0.3">
      <c r="A10" s="10">
        <v>9</v>
      </c>
      <c r="B10" s="10" t="s">
        <v>38</v>
      </c>
      <c r="C10" s="47">
        <f>SUM(D10:R10)</f>
        <v>2923.5</v>
      </c>
      <c r="D10" s="37">
        <v>723.8</v>
      </c>
      <c r="E10" s="48"/>
      <c r="F10" s="49"/>
      <c r="G10" s="108">
        <v>754.82</v>
      </c>
      <c r="H10" s="109"/>
      <c r="I10" s="22"/>
      <c r="J10" s="142">
        <v>169.2</v>
      </c>
      <c r="K10" s="23"/>
      <c r="L10" s="110">
        <v>500.08</v>
      </c>
      <c r="M10" s="111">
        <v>775.6</v>
      </c>
      <c r="N10" s="112"/>
      <c r="O10" s="218"/>
      <c r="P10" s="113"/>
      <c r="Q10" s="114"/>
      <c r="R10" s="115"/>
      <c r="S10" s="47">
        <f>SUM(D10:R10)</f>
        <v>2923.5</v>
      </c>
      <c r="U10" s="63"/>
      <c r="V10" s="63"/>
      <c r="W10" s="63"/>
      <c r="X10" s="233"/>
      <c r="Y10" s="332"/>
      <c r="Z10" s="95"/>
      <c r="AA10" s="95"/>
      <c r="AB10" s="95"/>
    </row>
    <row r="11" spans="1:28" ht="16.05" customHeight="1" x14ac:dyDescent="0.3">
      <c r="A11" s="10">
        <v>10</v>
      </c>
      <c r="B11" s="297" t="s">
        <v>228</v>
      </c>
      <c r="C11" s="47">
        <f>SUM(D11:R11)</f>
        <v>2906.48</v>
      </c>
      <c r="D11" s="37"/>
      <c r="E11" s="48"/>
      <c r="F11" s="49"/>
      <c r="G11" s="108">
        <v>960.68</v>
      </c>
      <c r="H11" s="109"/>
      <c r="I11" s="22"/>
      <c r="J11" s="142">
        <v>1945.8</v>
      </c>
      <c r="K11" s="23"/>
      <c r="L11" s="110"/>
      <c r="M11" s="111"/>
      <c r="N11" s="112"/>
      <c r="O11" s="218"/>
      <c r="P11" s="113"/>
      <c r="Q11" s="114"/>
      <c r="R11" s="115"/>
      <c r="S11" s="47">
        <f>SUM(D11:R11)</f>
        <v>2906.48</v>
      </c>
      <c r="U11" s="314"/>
      <c r="V11" s="314"/>
      <c r="W11" s="315"/>
      <c r="X11" s="327"/>
      <c r="Y11" s="333"/>
      <c r="Z11" s="320"/>
      <c r="AA11" s="320"/>
      <c r="AB11" s="292"/>
    </row>
    <row r="12" spans="1:28" ht="16.05" customHeight="1" x14ac:dyDescent="0.3">
      <c r="A12" s="10">
        <v>11</v>
      </c>
      <c r="B12" s="10" t="s">
        <v>307</v>
      </c>
      <c r="C12" s="47">
        <f>SUM(D12:R12)</f>
        <v>2728.07</v>
      </c>
      <c r="D12" s="37"/>
      <c r="E12" s="48"/>
      <c r="F12" s="49"/>
      <c r="G12" s="108"/>
      <c r="H12" s="109"/>
      <c r="I12" s="22"/>
      <c r="J12" s="142"/>
      <c r="K12" s="23"/>
      <c r="L12" s="110"/>
      <c r="M12" s="111">
        <v>880.41</v>
      </c>
      <c r="N12" s="112">
        <v>1847.66</v>
      </c>
      <c r="O12" s="218"/>
      <c r="P12" s="113"/>
      <c r="Q12" s="114"/>
      <c r="R12" s="115"/>
      <c r="S12" s="47">
        <f>SUM(D12:R12)</f>
        <v>2728.07</v>
      </c>
      <c r="U12" s="314"/>
      <c r="V12" s="314"/>
      <c r="W12" s="315"/>
      <c r="X12" s="327"/>
      <c r="Y12" s="333"/>
      <c r="Z12" s="320"/>
      <c r="AA12" s="320"/>
      <c r="AB12" s="292"/>
    </row>
    <row r="13" spans="1:28" ht="16.05" customHeight="1" x14ac:dyDescent="0.3">
      <c r="A13" s="10">
        <v>12</v>
      </c>
      <c r="B13" s="10" t="s">
        <v>37</v>
      </c>
      <c r="C13" s="47">
        <f>SUM(D13:R13)</f>
        <v>2660.2</v>
      </c>
      <c r="D13" s="37">
        <v>921.2</v>
      </c>
      <c r="E13" s="48"/>
      <c r="F13" s="49"/>
      <c r="G13" s="108"/>
      <c r="H13" s="109">
        <v>1316</v>
      </c>
      <c r="I13" s="22"/>
      <c r="J13" s="142">
        <v>423</v>
      </c>
      <c r="K13" s="23"/>
      <c r="L13" s="110"/>
      <c r="M13" s="111"/>
      <c r="N13" s="112"/>
      <c r="O13" s="218"/>
      <c r="P13" s="113"/>
      <c r="Q13" s="114"/>
      <c r="R13" s="115"/>
      <c r="S13" s="47">
        <f>SUM(D13:R13)</f>
        <v>2660.2</v>
      </c>
      <c r="T13" s="95"/>
      <c r="U13" s="314"/>
      <c r="V13" s="314"/>
      <c r="W13" s="315"/>
      <c r="X13" s="327"/>
      <c r="Y13" s="333"/>
      <c r="Z13" s="320"/>
      <c r="AA13" s="320"/>
      <c r="AB13" s="292"/>
    </row>
    <row r="14" spans="1:28" ht="16.05" customHeight="1" x14ac:dyDescent="0.3">
      <c r="A14" s="10">
        <v>13</v>
      </c>
      <c r="B14" s="10" t="s">
        <v>90</v>
      </c>
      <c r="C14" s="47">
        <f>SUM(D14:R14)</f>
        <v>2560.5600000000004</v>
      </c>
      <c r="D14" s="37"/>
      <c r="E14" s="48">
        <v>589.38</v>
      </c>
      <c r="F14" s="49"/>
      <c r="G14" s="108">
        <v>137.24</v>
      </c>
      <c r="H14" s="109"/>
      <c r="I14" s="22">
        <v>607.24</v>
      </c>
      <c r="J14" s="142"/>
      <c r="K14" s="23"/>
      <c r="L14" s="110"/>
      <c r="M14" s="111"/>
      <c r="N14" s="112"/>
      <c r="O14" s="218">
        <v>1226.7</v>
      </c>
      <c r="P14" s="113"/>
      <c r="Q14" s="114"/>
      <c r="R14" s="115"/>
      <c r="S14" s="47">
        <f>SUM(D14:R14)</f>
        <v>2560.5600000000004</v>
      </c>
      <c r="T14" s="95"/>
      <c r="U14" s="314"/>
      <c r="V14" s="314"/>
      <c r="W14" s="315"/>
      <c r="X14" s="327"/>
      <c r="Y14" s="333"/>
      <c r="Z14" s="320"/>
      <c r="AA14" s="320"/>
      <c r="AB14" s="292"/>
    </row>
    <row r="15" spans="1:28" ht="16.05" customHeight="1" x14ac:dyDescent="0.3">
      <c r="A15" s="10">
        <v>14</v>
      </c>
      <c r="B15" s="10" t="s">
        <v>355</v>
      </c>
      <c r="C15" s="47">
        <f>SUM(D15:R15)</f>
        <v>2393.71</v>
      </c>
      <c r="D15" s="37"/>
      <c r="E15" s="48"/>
      <c r="F15" s="49"/>
      <c r="G15" s="108"/>
      <c r="H15" s="109"/>
      <c r="I15" s="22"/>
      <c r="J15" s="142"/>
      <c r="K15" s="23"/>
      <c r="L15" s="110"/>
      <c r="M15" s="111"/>
      <c r="N15" s="112"/>
      <c r="O15" s="218">
        <v>803.7</v>
      </c>
      <c r="P15" s="113"/>
      <c r="Q15" s="114">
        <v>1590.01</v>
      </c>
      <c r="R15" s="115"/>
      <c r="S15" s="47">
        <f>SUM(D15:R15)</f>
        <v>2393.71</v>
      </c>
      <c r="U15" s="328"/>
      <c r="V15" s="314"/>
      <c r="W15" s="315"/>
      <c r="X15" s="329"/>
      <c r="Y15" s="333"/>
      <c r="Z15" s="320"/>
      <c r="AA15" s="320"/>
      <c r="AB15" s="292"/>
    </row>
    <row r="16" spans="1:28" ht="16.05" customHeight="1" x14ac:dyDescent="0.3">
      <c r="A16" s="10">
        <v>15</v>
      </c>
      <c r="B16" s="10" t="s">
        <v>52</v>
      </c>
      <c r="C16" s="47">
        <f>SUM(D16:R16)</f>
        <v>2307.6999999999998</v>
      </c>
      <c r="D16" s="37"/>
      <c r="E16" s="48"/>
      <c r="F16" s="49"/>
      <c r="G16" s="108">
        <v>1166.54</v>
      </c>
      <c r="H16" s="109"/>
      <c r="I16" s="22"/>
      <c r="J16" s="142"/>
      <c r="K16" s="23"/>
      <c r="L16" s="110"/>
      <c r="M16" s="111"/>
      <c r="N16" s="112"/>
      <c r="O16" s="218"/>
      <c r="P16" s="113">
        <v>954.1</v>
      </c>
      <c r="Q16" s="114">
        <v>187.06</v>
      </c>
      <c r="R16" s="115"/>
      <c r="S16" s="47">
        <f>SUM(D16:R16)</f>
        <v>2307.6999999999998</v>
      </c>
      <c r="U16" s="328"/>
      <c r="V16" s="314"/>
      <c r="W16" s="315"/>
      <c r="X16" s="329"/>
      <c r="Y16" s="333"/>
      <c r="Z16" s="320"/>
      <c r="AA16" s="320"/>
      <c r="AB16" s="292"/>
    </row>
    <row r="17" spans="1:28" ht="16.05" customHeight="1" x14ac:dyDescent="0.3">
      <c r="A17" s="10">
        <v>16</v>
      </c>
      <c r="B17" s="297" t="s">
        <v>395</v>
      </c>
      <c r="C17" s="47">
        <f>SUM(D17:R17)</f>
        <v>2151.19</v>
      </c>
      <c r="D17" s="37"/>
      <c r="E17" s="48"/>
      <c r="F17" s="19"/>
      <c r="G17" s="108"/>
      <c r="H17" s="109"/>
      <c r="I17" s="22"/>
      <c r="J17" s="142"/>
      <c r="K17" s="23"/>
      <c r="L17" s="110"/>
      <c r="M17" s="111"/>
      <c r="N17" s="112"/>
      <c r="O17" s="218"/>
      <c r="P17" s="113"/>
      <c r="Q17" s="114">
        <v>2151.19</v>
      </c>
      <c r="R17" s="115"/>
      <c r="S17" s="47">
        <f>SUM(D17:R17)</f>
        <v>2151.19</v>
      </c>
      <c r="U17" s="328"/>
      <c r="V17" s="314"/>
      <c r="W17" s="314"/>
      <c r="X17" s="315"/>
      <c r="Y17" s="332"/>
      <c r="Z17" s="95"/>
      <c r="AA17" s="95"/>
      <c r="AB17" s="95"/>
    </row>
    <row r="18" spans="1:28" ht="16.05" customHeight="1" x14ac:dyDescent="0.3">
      <c r="A18" s="10">
        <v>17</v>
      </c>
      <c r="B18" s="297" t="s">
        <v>329</v>
      </c>
      <c r="C18" s="47">
        <f>SUM(D18:R18)</f>
        <v>2140.94</v>
      </c>
      <c r="D18" s="37"/>
      <c r="E18" s="48"/>
      <c r="F18" s="49"/>
      <c r="G18" s="108"/>
      <c r="H18" s="109"/>
      <c r="I18" s="22"/>
      <c r="J18" s="142"/>
      <c r="K18" s="23"/>
      <c r="L18" s="110"/>
      <c r="M18" s="111"/>
      <c r="N18" s="112">
        <v>2140.94</v>
      </c>
      <c r="O18" s="218"/>
      <c r="P18" s="113"/>
      <c r="Q18" s="114"/>
      <c r="R18" s="115"/>
      <c r="S18" s="47">
        <f>SUM(D18:R18)</f>
        <v>2140.94</v>
      </c>
      <c r="U18" s="292"/>
      <c r="V18" s="95"/>
      <c r="W18" s="95"/>
      <c r="X18" s="294"/>
      <c r="Y18" s="331"/>
      <c r="Z18" s="95"/>
      <c r="AA18" s="95"/>
      <c r="AB18" s="95"/>
    </row>
    <row r="19" spans="1:28" ht="16.05" customHeight="1" x14ac:dyDescent="0.3">
      <c r="A19" s="10">
        <v>18</v>
      </c>
      <c r="B19" s="10" t="s">
        <v>392</v>
      </c>
      <c r="C19" s="47">
        <f>SUM(D19:R19)</f>
        <v>1870.6</v>
      </c>
      <c r="D19" s="37"/>
      <c r="E19" s="48"/>
      <c r="F19" s="49"/>
      <c r="G19" s="108"/>
      <c r="H19" s="109"/>
      <c r="I19" s="22"/>
      <c r="J19" s="142"/>
      <c r="K19" s="23"/>
      <c r="L19" s="110"/>
      <c r="M19" s="111"/>
      <c r="N19" s="112"/>
      <c r="O19" s="218"/>
      <c r="P19" s="113"/>
      <c r="Q19" s="114">
        <v>1870.6</v>
      </c>
      <c r="R19" s="115"/>
      <c r="S19" s="47">
        <f>SUM(D19:R19)</f>
        <v>1870.6</v>
      </c>
      <c r="U19" s="292"/>
      <c r="V19" s="95"/>
      <c r="W19" s="95"/>
      <c r="X19" s="294"/>
      <c r="Y19" s="331"/>
      <c r="Z19" s="95"/>
      <c r="AA19" s="95"/>
      <c r="AB19" s="95"/>
    </row>
    <row r="20" spans="1:28" ht="16.05" customHeight="1" x14ac:dyDescent="0.3">
      <c r="A20" s="10">
        <v>19</v>
      </c>
      <c r="B20" s="10" t="s">
        <v>140</v>
      </c>
      <c r="C20" s="47">
        <f>SUM(D20:R20)</f>
        <v>1846.63</v>
      </c>
      <c r="D20" s="37"/>
      <c r="E20" s="48"/>
      <c r="F20" s="49"/>
      <c r="G20" s="108">
        <v>343.1</v>
      </c>
      <c r="H20" s="109"/>
      <c r="I20" s="22"/>
      <c r="J20" s="142"/>
      <c r="K20" s="23"/>
      <c r="L20" s="110">
        <v>1035.8800000000001</v>
      </c>
      <c r="M20" s="111"/>
      <c r="N20" s="112"/>
      <c r="O20" s="218"/>
      <c r="P20" s="113"/>
      <c r="Q20" s="114">
        <v>467.65</v>
      </c>
      <c r="R20" s="115"/>
      <c r="S20" s="47">
        <f>SUM(D20:R20)</f>
        <v>1846.63</v>
      </c>
      <c r="U20" s="292"/>
      <c r="V20" s="95"/>
      <c r="W20" s="95"/>
      <c r="X20" s="294"/>
      <c r="Y20" s="294"/>
      <c r="Z20" s="95"/>
      <c r="AA20" s="95"/>
      <c r="AB20" s="95"/>
    </row>
    <row r="21" spans="1:28" ht="16.05" customHeight="1" x14ac:dyDescent="0.3">
      <c r="A21" s="10">
        <v>20</v>
      </c>
      <c r="B21" s="297" t="s">
        <v>415</v>
      </c>
      <c r="C21" s="47">
        <f>SUM(D21:R21)</f>
        <v>1844.2800000000002</v>
      </c>
      <c r="D21" s="37"/>
      <c r="E21" s="48"/>
      <c r="F21" s="49"/>
      <c r="G21" s="108"/>
      <c r="H21" s="109"/>
      <c r="I21" s="22"/>
      <c r="J21" s="142"/>
      <c r="K21" s="23">
        <v>287.64</v>
      </c>
      <c r="L21" s="110"/>
      <c r="M21" s="111"/>
      <c r="N21" s="112"/>
      <c r="O21" s="218"/>
      <c r="P21" s="113"/>
      <c r="Q21" s="114"/>
      <c r="R21" s="115">
        <v>1556.64</v>
      </c>
      <c r="S21" s="47">
        <f>SUM(D21:R21)</f>
        <v>1844.2800000000002</v>
      </c>
      <c r="U21" s="293"/>
      <c r="V21" s="95"/>
      <c r="W21" s="95"/>
      <c r="X21" s="294"/>
      <c r="Y21" s="95"/>
      <c r="Z21" s="95"/>
      <c r="AA21" s="95"/>
      <c r="AB21" s="95"/>
    </row>
    <row r="22" spans="1:28" ht="16.05" customHeight="1" x14ac:dyDescent="0.3">
      <c r="A22" s="10">
        <v>21</v>
      </c>
      <c r="B22" s="10" t="s">
        <v>93</v>
      </c>
      <c r="C22" s="47">
        <f>SUM(D22:R22)</f>
        <v>1822.6599999999999</v>
      </c>
      <c r="D22" s="37"/>
      <c r="E22" s="48">
        <v>155.1</v>
      </c>
      <c r="F22" s="49"/>
      <c r="G22" s="108">
        <v>548.96</v>
      </c>
      <c r="H22" s="109">
        <v>1118.5999999999999</v>
      </c>
      <c r="I22" s="22"/>
      <c r="J22" s="142"/>
      <c r="K22" s="23"/>
      <c r="L22" s="110"/>
      <c r="M22" s="111"/>
      <c r="N22" s="112"/>
      <c r="O22" s="218"/>
      <c r="P22" s="113"/>
      <c r="Q22" s="114"/>
      <c r="R22" s="115"/>
      <c r="S22" s="47">
        <f>SUM(D22:R22)</f>
        <v>1822.6599999999999</v>
      </c>
      <c r="U22" s="293"/>
      <c r="V22" s="95"/>
      <c r="W22" s="95"/>
      <c r="X22" s="95"/>
      <c r="Y22" s="95"/>
      <c r="Z22" s="95"/>
      <c r="AA22" s="95"/>
      <c r="AB22" s="95"/>
    </row>
    <row r="23" spans="1:28" ht="16.05" customHeight="1" x14ac:dyDescent="0.3">
      <c r="A23" s="10">
        <v>22</v>
      </c>
      <c r="B23" s="10" t="s">
        <v>231</v>
      </c>
      <c r="C23" s="47">
        <f>SUM(D23:R23)</f>
        <v>1727.1599999999999</v>
      </c>
      <c r="D23" s="37"/>
      <c r="E23" s="48"/>
      <c r="F23" s="49"/>
      <c r="G23" s="108"/>
      <c r="H23" s="109"/>
      <c r="I23" s="22"/>
      <c r="J23" s="142">
        <v>930.6</v>
      </c>
      <c r="K23" s="23"/>
      <c r="L23" s="110"/>
      <c r="M23" s="111">
        <v>796.56</v>
      </c>
      <c r="N23" s="112"/>
      <c r="O23" s="218"/>
      <c r="P23" s="113"/>
      <c r="Q23" s="114"/>
      <c r="R23" s="115"/>
      <c r="S23" s="47">
        <f>SUM(D23:R23)</f>
        <v>1727.1599999999999</v>
      </c>
      <c r="U23" s="95"/>
    </row>
    <row r="24" spans="1:28" ht="16.05" customHeight="1" x14ac:dyDescent="0.3">
      <c r="A24" s="10">
        <v>23</v>
      </c>
      <c r="B24" s="10" t="s">
        <v>262</v>
      </c>
      <c r="C24" s="47">
        <f>SUM(D24:R24)</f>
        <v>1554.76</v>
      </c>
      <c r="D24" s="37"/>
      <c r="E24" s="48"/>
      <c r="F24" s="49"/>
      <c r="G24" s="108"/>
      <c r="H24" s="109"/>
      <c r="I24" s="22"/>
      <c r="J24" s="142"/>
      <c r="K24" s="23">
        <v>607.24</v>
      </c>
      <c r="L24" s="110"/>
      <c r="M24" s="111"/>
      <c r="N24" s="112"/>
      <c r="O24" s="218"/>
      <c r="P24" s="113"/>
      <c r="Q24" s="114"/>
      <c r="R24" s="115">
        <v>947.52</v>
      </c>
      <c r="S24" s="47">
        <f>SUM(D24:R24)</f>
        <v>1554.76</v>
      </c>
      <c r="U24" s="95"/>
    </row>
    <row r="25" spans="1:28" ht="16.05" customHeight="1" x14ac:dyDescent="0.3">
      <c r="A25" s="10">
        <v>24</v>
      </c>
      <c r="B25" s="10" t="s">
        <v>39</v>
      </c>
      <c r="C25" s="47">
        <f>SUM(D25:R25)</f>
        <v>1501.1799999999998</v>
      </c>
      <c r="D25" s="37">
        <v>526.4</v>
      </c>
      <c r="E25" s="48"/>
      <c r="F25" s="49"/>
      <c r="G25" s="108"/>
      <c r="H25" s="109"/>
      <c r="I25" s="22"/>
      <c r="J25" s="142"/>
      <c r="K25" s="23"/>
      <c r="L25" s="110">
        <v>678.68</v>
      </c>
      <c r="M25" s="111"/>
      <c r="N25" s="112"/>
      <c r="O25" s="218"/>
      <c r="P25" s="113">
        <v>296.10000000000002</v>
      </c>
      <c r="Q25" s="114"/>
      <c r="R25" s="115"/>
      <c r="S25" s="47">
        <f>SUM(D25:R25)</f>
        <v>1501.1799999999998</v>
      </c>
      <c r="U25" s="95"/>
    </row>
    <row r="26" spans="1:28" ht="16.05" customHeight="1" x14ac:dyDescent="0.3">
      <c r="A26" s="10">
        <v>25</v>
      </c>
      <c r="B26" s="10" t="s">
        <v>229</v>
      </c>
      <c r="C26" s="47">
        <f>SUM(D26:R26)</f>
        <v>1438.2</v>
      </c>
      <c r="D26" s="37"/>
      <c r="E26" s="48"/>
      <c r="F26" s="49"/>
      <c r="G26" s="108"/>
      <c r="H26" s="109"/>
      <c r="I26" s="22"/>
      <c r="J26" s="142">
        <v>1438.2</v>
      </c>
      <c r="K26" s="23"/>
      <c r="L26" s="110"/>
      <c r="M26" s="111"/>
      <c r="N26" s="112"/>
      <c r="O26" s="218"/>
      <c r="P26" s="113"/>
      <c r="Q26" s="114"/>
      <c r="R26" s="115"/>
      <c r="S26" s="47">
        <f>SUM(D26:R26)</f>
        <v>1438.2</v>
      </c>
    </row>
    <row r="27" spans="1:28" ht="16.05" customHeight="1" x14ac:dyDescent="0.3">
      <c r="A27" s="10">
        <v>26</v>
      </c>
      <c r="B27" s="10" t="s">
        <v>416</v>
      </c>
      <c r="C27" s="47">
        <f>SUM(D27:R27)</f>
        <v>1353.6</v>
      </c>
      <c r="D27" s="37"/>
      <c r="E27" s="48"/>
      <c r="F27" s="49"/>
      <c r="G27" s="108"/>
      <c r="H27" s="109"/>
      <c r="I27" s="22"/>
      <c r="J27" s="142"/>
      <c r="K27" s="23"/>
      <c r="L27" s="110"/>
      <c r="M27" s="111"/>
      <c r="N27" s="112"/>
      <c r="O27" s="218"/>
      <c r="P27" s="113"/>
      <c r="Q27" s="114"/>
      <c r="R27" s="115">
        <v>1353.6</v>
      </c>
      <c r="S27" s="47">
        <f>SUM(D27:R27)</f>
        <v>1353.6</v>
      </c>
    </row>
    <row r="28" spans="1:28" ht="16.05" customHeight="1" x14ac:dyDescent="0.3">
      <c r="A28" s="10">
        <v>27</v>
      </c>
      <c r="B28" s="10" t="s">
        <v>230</v>
      </c>
      <c r="C28" s="47">
        <f>SUM(D28:R28)</f>
        <v>1184.4000000000001</v>
      </c>
      <c r="D28" s="37"/>
      <c r="E28" s="48"/>
      <c r="F28" s="49"/>
      <c r="G28" s="108"/>
      <c r="H28" s="109"/>
      <c r="I28" s="22"/>
      <c r="J28" s="142">
        <v>1184.4000000000001</v>
      </c>
      <c r="K28" s="23"/>
      <c r="L28" s="110"/>
      <c r="M28" s="111"/>
      <c r="N28" s="112"/>
      <c r="O28" s="218"/>
      <c r="P28" s="113"/>
      <c r="Q28" s="114"/>
      <c r="R28" s="115"/>
      <c r="S28" s="47">
        <f>SUM(D28:R28)</f>
        <v>1184.4000000000001</v>
      </c>
    </row>
    <row r="29" spans="1:28" ht="16.05" customHeight="1" x14ac:dyDescent="0.3">
      <c r="A29" s="10">
        <v>28</v>
      </c>
      <c r="B29" s="10" t="s">
        <v>393</v>
      </c>
      <c r="C29" s="47">
        <f>SUM(D29:R29)</f>
        <v>1169.1300000000001</v>
      </c>
      <c r="D29" s="37"/>
      <c r="E29" s="48"/>
      <c r="F29" s="49"/>
      <c r="G29" s="108"/>
      <c r="H29" s="109"/>
      <c r="I29" s="22"/>
      <c r="J29" s="142"/>
      <c r="K29" s="23"/>
      <c r="L29" s="110"/>
      <c r="M29" s="111"/>
      <c r="N29" s="112"/>
      <c r="O29" s="218"/>
      <c r="P29" s="113"/>
      <c r="Q29" s="114">
        <v>1169.1300000000001</v>
      </c>
      <c r="R29" s="115"/>
      <c r="S29" s="47">
        <f>SUM(D29:R29)</f>
        <v>1169.1300000000001</v>
      </c>
      <c r="T29" s="107"/>
    </row>
    <row r="30" spans="1:28" ht="16.05" customHeight="1" x14ac:dyDescent="0.3">
      <c r="A30" s="10">
        <v>29</v>
      </c>
      <c r="B30" s="10" t="s">
        <v>394</v>
      </c>
      <c r="C30" s="47">
        <f>SUM(D30:R30)</f>
        <v>1169.1300000000001</v>
      </c>
      <c r="D30" s="37"/>
      <c r="E30" s="48"/>
      <c r="F30" s="49"/>
      <c r="G30" s="108"/>
      <c r="H30" s="109"/>
      <c r="I30" s="22"/>
      <c r="J30" s="142"/>
      <c r="K30" s="23"/>
      <c r="L30" s="110"/>
      <c r="M30" s="111"/>
      <c r="N30" s="112"/>
      <c r="O30" s="218"/>
      <c r="P30" s="113"/>
      <c r="Q30" s="114">
        <v>1169.1300000000001</v>
      </c>
      <c r="R30" s="115"/>
      <c r="S30" s="47">
        <f>SUM(D30:R30)</f>
        <v>1169.1300000000001</v>
      </c>
    </row>
    <row r="31" spans="1:28" ht="16.05" customHeight="1" x14ac:dyDescent="0.3">
      <c r="A31" s="10">
        <v>30</v>
      </c>
      <c r="B31" s="10" t="s">
        <v>417</v>
      </c>
      <c r="C31" s="47">
        <f>SUM(D31:R31)</f>
        <v>1150.56</v>
      </c>
      <c r="D31" s="37"/>
      <c r="E31" s="48"/>
      <c r="F31" s="49"/>
      <c r="G31" s="108"/>
      <c r="H31" s="109"/>
      <c r="I31" s="22"/>
      <c r="J31" s="142"/>
      <c r="K31" s="23"/>
      <c r="L31" s="110"/>
      <c r="M31" s="111"/>
      <c r="N31" s="112"/>
      <c r="O31" s="218"/>
      <c r="P31" s="113"/>
      <c r="Q31" s="114"/>
      <c r="R31" s="115">
        <v>1150.56</v>
      </c>
      <c r="S31" s="47">
        <f>SUM(D31:R31)</f>
        <v>1150.56</v>
      </c>
    </row>
    <row r="32" spans="1:28" ht="16.05" customHeight="1" x14ac:dyDescent="0.3">
      <c r="A32" s="10">
        <v>31</v>
      </c>
      <c r="B32" s="10" t="s">
        <v>290</v>
      </c>
      <c r="C32" s="47">
        <f>SUM(D32:R32)</f>
        <v>1003.92</v>
      </c>
      <c r="D32" s="37"/>
      <c r="E32" s="48"/>
      <c r="F32" s="49"/>
      <c r="I32" s="22"/>
      <c r="J32" s="142"/>
      <c r="K32" s="23"/>
      <c r="L32" s="41">
        <v>857.28</v>
      </c>
      <c r="N32" s="43">
        <v>146.63999999999999</v>
      </c>
      <c r="S32" s="47">
        <f>SUM(D32:R32)</f>
        <v>1003.92</v>
      </c>
    </row>
    <row r="33" spans="1:19" ht="16.05" customHeight="1" x14ac:dyDescent="0.3">
      <c r="A33" s="10">
        <v>32</v>
      </c>
      <c r="B33" s="10" t="s">
        <v>261</v>
      </c>
      <c r="C33" s="47">
        <f>SUM(D33:R33)</f>
        <v>926.84</v>
      </c>
      <c r="D33" s="37"/>
      <c r="E33" s="48"/>
      <c r="F33" s="49"/>
      <c r="G33" s="108"/>
      <c r="H33" s="109"/>
      <c r="I33" s="22"/>
      <c r="J33" s="142"/>
      <c r="K33" s="23">
        <v>926.84</v>
      </c>
      <c r="L33" s="110"/>
      <c r="M33" s="111"/>
      <c r="N33" s="112"/>
      <c r="O33" s="218"/>
      <c r="P33" s="113"/>
      <c r="Q33" s="114"/>
      <c r="R33" s="115"/>
      <c r="S33" s="47">
        <f>SUM(D33:R33)</f>
        <v>926.84</v>
      </c>
    </row>
    <row r="34" spans="1:19" ht="16.05" customHeight="1" x14ac:dyDescent="0.3">
      <c r="A34" s="10">
        <v>33</v>
      </c>
      <c r="B34" s="10" t="s">
        <v>53</v>
      </c>
      <c r="C34" s="47">
        <f>SUM(D34:R34)</f>
        <v>921.2</v>
      </c>
      <c r="D34" s="37"/>
      <c r="E34" s="48"/>
      <c r="F34" s="49"/>
      <c r="G34" s="108"/>
      <c r="H34" s="109">
        <v>921.2</v>
      </c>
      <c r="I34" s="22"/>
      <c r="J34" s="142"/>
      <c r="K34" s="23"/>
      <c r="L34" s="110"/>
      <c r="M34" s="111"/>
      <c r="N34" s="112"/>
      <c r="O34" s="218"/>
      <c r="P34" s="113"/>
      <c r="Q34" s="114"/>
      <c r="R34" s="115"/>
      <c r="S34" s="47">
        <f>SUM(D34:R34)</f>
        <v>921.2</v>
      </c>
    </row>
    <row r="35" spans="1:19" ht="16.05" customHeight="1" x14ac:dyDescent="0.3">
      <c r="A35" s="10">
        <v>34</v>
      </c>
      <c r="B35" s="10" t="s">
        <v>330</v>
      </c>
      <c r="C35" s="47">
        <f>SUM(D35:R35)</f>
        <v>821.18</v>
      </c>
      <c r="D35" s="37"/>
      <c r="E35" s="48"/>
      <c r="F35" s="49"/>
      <c r="G35" s="108"/>
      <c r="H35" s="109"/>
      <c r="I35" s="22"/>
      <c r="J35" s="142"/>
      <c r="K35" s="23"/>
      <c r="L35" s="110"/>
      <c r="M35" s="111"/>
      <c r="N35" s="112">
        <v>821.18</v>
      </c>
      <c r="O35" s="218"/>
      <c r="P35" s="113"/>
      <c r="Q35" s="114"/>
      <c r="R35" s="115"/>
      <c r="S35" s="47">
        <f>SUM(D35:R35)</f>
        <v>821.18</v>
      </c>
    </row>
    <row r="36" spans="1:19" ht="16.05" customHeight="1" x14ac:dyDescent="0.3">
      <c r="A36" s="10">
        <v>35</v>
      </c>
      <c r="B36" s="10" t="s">
        <v>40</v>
      </c>
      <c r="C36" s="47">
        <f>SUM(D36:R36)</f>
        <v>743.54</v>
      </c>
      <c r="D36" s="37">
        <v>131.6</v>
      </c>
      <c r="E36" s="48"/>
      <c r="F36" s="49"/>
      <c r="G36" s="108"/>
      <c r="H36" s="109"/>
      <c r="I36" s="22">
        <v>447.44</v>
      </c>
      <c r="J36" s="142"/>
      <c r="K36" s="23"/>
      <c r="L36" s="110"/>
      <c r="M36" s="111"/>
      <c r="N36" s="112"/>
      <c r="O36" s="218"/>
      <c r="P36" s="113">
        <v>164.5</v>
      </c>
      <c r="Q36" s="114"/>
      <c r="R36" s="115"/>
      <c r="S36" s="47">
        <f>SUM(D36:R36)</f>
        <v>743.54</v>
      </c>
    </row>
    <row r="37" spans="1:19" ht="16.05" customHeight="1" x14ac:dyDescent="0.3">
      <c r="A37" s="10">
        <v>36</v>
      </c>
      <c r="B37" s="10" t="s">
        <v>232</v>
      </c>
      <c r="C37" s="47">
        <f>SUM(D37:R37)</f>
        <v>676.8</v>
      </c>
      <c r="D37" s="37"/>
      <c r="E37" s="48"/>
      <c r="F37" s="19"/>
      <c r="G37" s="108"/>
      <c r="H37" s="109"/>
      <c r="I37" s="22"/>
      <c r="J37" s="142">
        <v>676.8</v>
      </c>
      <c r="K37" s="23"/>
      <c r="L37" s="110"/>
      <c r="M37" s="111"/>
      <c r="N37" s="112"/>
      <c r="O37" s="218"/>
      <c r="P37" s="113"/>
      <c r="Q37" s="114"/>
      <c r="R37" s="115"/>
      <c r="S37" s="47">
        <f>SUM(D37:R37)</f>
        <v>676.8</v>
      </c>
    </row>
    <row r="38" spans="1:19" ht="16.05" customHeight="1" x14ac:dyDescent="0.3">
      <c r="A38" s="10">
        <v>37</v>
      </c>
      <c r="B38" s="10" t="s">
        <v>383</v>
      </c>
      <c r="C38" s="47">
        <f>SUM(D38:R38)</f>
        <v>625.1</v>
      </c>
      <c r="D38" s="37"/>
      <c r="E38" s="48"/>
      <c r="F38" s="49"/>
      <c r="G38" s="108"/>
      <c r="H38" s="109"/>
      <c r="I38" s="22"/>
      <c r="J38" s="142"/>
      <c r="K38" s="23"/>
      <c r="L38" s="110"/>
      <c r="M38" s="111"/>
      <c r="N38" s="112"/>
      <c r="O38" s="218"/>
      <c r="P38" s="113">
        <v>625.1</v>
      </c>
      <c r="Q38" s="114"/>
      <c r="R38" s="115"/>
      <c r="S38" s="47">
        <f>SUM(D38:R38)</f>
        <v>625.1</v>
      </c>
    </row>
    <row r="39" spans="1:19" ht="16.05" customHeight="1" x14ac:dyDescent="0.3">
      <c r="A39" s="10">
        <v>38</v>
      </c>
      <c r="B39" s="10" t="s">
        <v>418</v>
      </c>
      <c r="C39" s="47">
        <f>SUM(D39:R39)</f>
        <v>541.44000000000005</v>
      </c>
      <c r="D39" s="37"/>
      <c r="E39" s="48"/>
      <c r="F39" s="49"/>
      <c r="G39" s="108"/>
      <c r="H39" s="109"/>
      <c r="I39" s="22"/>
      <c r="J39" s="142"/>
      <c r="K39" s="23"/>
      <c r="L39" s="110"/>
      <c r="M39" s="111"/>
      <c r="N39" s="112"/>
      <c r="O39" s="218"/>
      <c r="P39" s="113"/>
      <c r="Q39" s="114"/>
      <c r="R39" s="115">
        <v>541.44000000000005</v>
      </c>
      <c r="S39" s="47">
        <f>SUM(D39:R39)</f>
        <v>541.44000000000005</v>
      </c>
    </row>
    <row r="40" spans="1:19" ht="16.05" customHeight="1" x14ac:dyDescent="0.3">
      <c r="A40" s="10">
        <v>39</v>
      </c>
      <c r="B40" s="10" t="s">
        <v>263</v>
      </c>
      <c r="C40" s="47">
        <f>SUM(D40:R40)</f>
        <v>447.44</v>
      </c>
      <c r="D40" s="37"/>
      <c r="E40" s="48"/>
      <c r="F40" s="49"/>
      <c r="G40" s="108"/>
      <c r="H40" s="109"/>
      <c r="I40" s="22"/>
      <c r="J40" s="142"/>
      <c r="K40" s="23">
        <v>447.44</v>
      </c>
      <c r="L40" s="110"/>
      <c r="M40" s="111"/>
      <c r="N40" s="112"/>
      <c r="O40" s="218"/>
      <c r="P40" s="113"/>
      <c r="Q40" s="114"/>
      <c r="R40" s="115"/>
      <c r="S40" s="47">
        <f>SUM(D40:R40)</f>
        <v>447.44</v>
      </c>
    </row>
    <row r="41" spans="1:19" ht="16.05" customHeight="1" x14ac:dyDescent="0.3">
      <c r="A41" s="10">
        <v>40</v>
      </c>
      <c r="B41" s="10" t="s">
        <v>92</v>
      </c>
      <c r="C41" s="47">
        <f>SUM(D41:R41)</f>
        <v>438.98</v>
      </c>
      <c r="D41" s="37"/>
      <c r="E41" s="48">
        <v>279.18</v>
      </c>
      <c r="F41" s="49"/>
      <c r="G41" s="108"/>
      <c r="H41" s="109"/>
      <c r="I41" s="22">
        <v>159.80000000000001</v>
      </c>
      <c r="J41" s="142"/>
      <c r="K41" s="23"/>
      <c r="L41" s="110"/>
      <c r="M41" s="111"/>
      <c r="N41" s="112"/>
      <c r="O41" s="218"/>
      <c r="P41" s="113"/>
      <c r="Q41" s="114"/>
      <c r="R41" s="115"/>
      <c r="S41" s="47">
        <f>SUM(D41:R41)</f>
        <v>438.98</v>
      </c>
    </row>
    <row r="42" spans="1:19" ht="16.05" customHeight="1" x14ac:dyDescent="0.3">
      <c r="A42" s="10">
        <v>41</v>
      </c>
      <c r="B42" s="10" t="s">
        <v>331</v>
      </c>
      <c r="C42" s="47">
        <f>SUM(D42:R42)</f>
        <v>410.9</v>
      </c>
      <c r="D42" s="37"/>
      <c r="E42" s="48"/>
      <c r="F42" s="49"/>
      <c r="G42" s="108"/>
      <c r="H42" s="109"/>
      <c r="I42" s="22"/>
      <c r="J42" s="142"/>
      <c r="K42" s="23"/>
      <c r="L42" s="110"/>
      <c r="M42" s="111"/>
      <c r="N42" s="112">
        <v>410.9</v>
      </c>
      <c r="O42" s="218"/>
      <c r="P42" s="113"/>
      <c r="Q42" s="114"/>
      <c r="R42" s="115"/>
      <c r="S42" s="47">
        <f>SUM(D42:R42)</f>
        <v>410.9</v>
      </c>
    </row>
    <row r="43" spans="1:19" ht="16.05" customHeight="1" x14ac:dyDescent="0.3">
      <c r="A43" s="10">
        <v>42</v>
      </c>
      <c r="B43" s="10" t="s">
        <v>419</v>
      </c>
      <c r="C43" s="47">
        <f>SUM(D43:R43)</f>
        <v>338.4</v>
      </c>
      <c r="D43" s="37"/>
      <c r="E43" s="48"/>
      <c r="F43" s="49"/>
      <c r="G43" s="108"/>
      <c r="H43" s="109"/>
      <c r="I43" s="22"/>
      <c r="J43" s="142"/>
      <c r="K43" s="23"/>
      <c r="L43" s="110"/>
      <c r="M43" s="111"/>
      <c r="N43" s="112"/>
      <c r="O43" s="218"/>
      <c r="P43" s="113"/>
      <c r="Q43" s="114"/>
      <c r="R43" s="115">
        <v>338.4</v>
      </c>
      <c r="S43" s="47">
        <f>SUM(D43:R43)</f>
        <v>338.4</v>
      </c>
    </row>
    <row r="44" spans="1:19" ht="16.05" customHeight="1" x14ac:dyDescent="0.3">
      <c r="A44" s="10">
        <v>43</v>
      </c>
      <c r="B44" s="10" t="s">
        <v>171</v>
      </c>
      <c r="C44" s="47">
        <f>SUM(D44:R44)</f>
        <v>329</v>
      </c>
      <c r="D44" s="37"/>
      <c r="E44" s="48"/>
      <c r="F44" s="49"/>
      <c r="G44" s="108"/>
      <c r="H44" s="109">
        <v>329</v>
      </c>
      <c r="I44" s="22"/>
      <c r="J44" s="142"/>
      <c r="K44" s="23"/>
      <c r="L44" s="110"/>
      <c r="M44" s="111"/>
      <c r="N44" s="112"/>
      <c r="O44" s="218"/>
      <c r="P44" s="113"/>
      <c r="Q44" s="114"/>
      <c r="R44" s="115"/>
      <c r="S44" s="47">
        <f>SUM(D44:R44)</f>
        <v>329</v>
      </c>
    </row>
    <row r="45" spans="1:19" ht="16.05" customHeight="1" x14ac:dyDescent="0.3">
      <c r="A45" s="10">
        <v>44</v>
      </c>
      <c r="B45" s="10" t="s">
        <v>244</v>
      </c>
      <c r="C45" s="47">
        <f>SUM(D45:R45)</f>
        <v>321.48</v>
      </c>
      <c r="D45" s="37"/>
      <c r="E45" s="48"/>
      <c r="F45" s="49"/>
      <c r="G45" s="108"/>
      <c r="H45" s="109"/>
      <c r="I45" s="22"/>
      <c r="J45" s="142"/>
      <c r="K45" s="23"/>
      <c r="L45" s="110">
        <v>321.48</v>
      </c>
      <c r="M45" s="111"/>
      <c r="N45" s="112"/>
      <c r="O45" s="218"/>
      <c r="P45" s="113"/>
      <c r="Q45" s="114"/>
      <c r="R45" s="115"/>
      <c r="S45" s="47">
        <f>SUM(D45:R45)</f>
        <v>321.48</v>
      </c>
    </row>
    <row r="46" spans="1:19" ht="16.05" customHeight="1" x14ac:dyDescent="0.3">
      <c r="A46" s="10">
        <v>45</v>
      </c>
      <c r="B46" s="10" t="s">
        <v>420</v>
      </c>
      <c r="C46" s="47">
        <f>SUM(D46:R46)</f>
        <v>135.36000000000001</v>
      </c>
      <c r="D46" s="37"/>
      <c r="E46" s="48"/>
      <c r="F46" s="49"/>
      <c r="G46" s="206"/>
      <c r="H46" s="109"/>
      <c r="I46" s="22"/>
      <c r="J46" s="142"/>
      <c r="K46" s="23"/>
      <c r="L46" s="110"/>
      <c r="M46" s="111"/>
      <c r="N46" s="112"/>
      <c r="O46" s="218"/>
      <c r="P46" s="113"/>
      <c r="Q46" s="114"/>
      <c r="R46" s="115">
        <v>135.36000000000001</v>
      </c>
      <c r="S46" s="47">
        <f>SUM(D46:R46)</f>
        <v>135.36000000000001</v>
      </c>
    </row>
    <row r="47" spans="1:19" ht="16.05" customHeight="1" x14ac:dyDescent="0.3">
      <c r="A47" s="10">
        <v>46</v>
      </c>
      <c r="C47" s="47">
        <f t="shared" ref="C42:C65" si="1">SUM(D47:R47)</f>
        <v>0</v>
      </c>
      <c r="D47" s="37"/>
      <c r="E47" s="48"/>
      <c r="F47" s="49"/>
      <c r="G47" s="108"/>
      <c r="H47" s="109"/>
      <c r="I47" s="22"/>
      <c r="J47" s="142"/>
      <c r="K47" s="23"/>
      <c r="L47" s="110"/>
      <c r="M47" s="111"/>
      <c r="N47" s="112"/>
      <c r="O47" s="218"/>
      <c r="P47" s="113"/>
      <c r="Q47" s="114"/>
      <c r="R47" s="115"/>
      <c r="S47" s="47">
        <f t="shared" ref="S42:S65" si="2">SUM(D47:R47)</f>
        <v>0</v>
      </c>
    </row>
    <row r="48" spans="1:19" ht="16.05" customHeight="1" x14ac:dyDescent="0.3">
      <c r="A48" s="10">
        <v>47</v>
      </c>
      <c r="C48" s="47">
        <f t="shared" si="1"/>
        <v>0</v>
      </c>
      <c r="D48" s="37"/>
      <c r="E48" s="48"/>
      <c r="F48" s="49"/>
      <c r="G48" s="108"/>
      <c r="H48" s="109"/>
      <c r="I48" s="22"/>
      <c r="J48" s="142"/>
      <c r="K48" s="23"/>
      <c r="L48" s="110"/>
      <c r="M48" s="111"/>
      <c r="N48" s="112"/>
      <c r="O48" s="218"/>
      <c r="P48" s="113"/>
      <c r="Q48" s="114"/>
      <c r="R48" s="115"/>
      <c r="S48" s="47">
        <f t="shared" si="2"/>
        <v>0</v>
      </c>
    </row>
    <row r="49" spans="1:19" ht="16.05" customHeight="1" x14ac:dyDescent="0.3">
      <c r="A49" s="10">
        <v>48</v>
      </c>
      <c r="C49" s="47">
        <f t="shared" si="1"/>
        <v>0</v>
      </c>
      <c r="D49" s="37"/>
      <c r="E49" s="48"/>
      <c r="F49" s="19"/>
      <c r="G49" s="108"/>
      <c r="H49" s="109"/>
      <c r="I49" s="22"/>
      <c r="J49" s="142"/>
      <c r="K49" s="23"/>
      <c r="L49" s="110"/>
      <c r="M49" s="111"/>
      <c r="N49" s="112"/>
      <c r="O49" s="218"/>
      <c r="P49" s="113"/>
      <c r="Q49" s="114"/>
      <c r="R49" s="115"/>
      <c r="S49" s="47">
        <f t="shared" si="2"/>
        <v>0</v>
      </c>
    </row>
    <row r="50" spans="1:19" ht="16.05" customHeight="1" x14ac:dyDescent="0.3">
      <c r="A50" s="10">
        <v>49</v>
      </c>
      <c r="C50" s="47">
        <f t="shared" si="1"/>
        <v>0</v>
      </c>
      <c r="D50" s="37"/>
      <c r="E50" s="48"/>
      <c r="F50" s="49"/>
      <c r="G50" s="108"/>
      <c r="H50" s="109"/>
      <c r="I50" s="22"/>
      <c r="J50" s="142"/>
      <c r="K50" s="23"/>
      <c r="L50" s="110"/>
      <c r="M50" s="111"/>
      <c r="N50" s="112"/>
      <c r="O50" s="218"/>
      <c r="P50" s="113"/>
      <c r="Q50" s="114"/>
      <c r="R50" s="115"/>
      <c r="S50" s="47">
        <f t="shared" si="2"/>
        <v>0</v>
      </c>
    </row>
    <row r="51" spans="1:19" ht="16.05" customHeight="1" x14ac:dyDescent="0.3">
      <c r="A51" s="10">
        <v>50</v>
      </c>
      <c r="C51" s="47">
        <f t="shared" si="1"/>
        <v>0</v>
      </c>
      <c r="D51" s="37"/>
      <c r="E51" s="48"/>
      <c r="F51" s="49"/>
      <c r="G51" s="108"/>
      <c r="H51" s="109"/>
      <c r="I51" s="22"/>
      <c r="J51" s="142"/>
      <c r="K51" s="23"/>
      <c r="L51" s="110"/>
      <c r="M51" s="111"/>
      <c r="N51" s="112"/>
      <c r="O51" s="218"/>
      <c r="P51" s="113"/>
      <c r="Q51" s="114"/>
      <c r="R51" s="115"/>
      <c r="S51" s="47">
        <f t="shared" si="2"/>
        <v>0</v>
      </c>
    </row>
    <row r="52" spans="1:19" ht="16.05" customHeight="1" x14ac:dyDescent="0.3">
      <c r="A52" s="10">
        <v>51</v>
      </c>
      <c r="C52" s="47">
        <f t="shared" si="1"/>
        <v>0</v>
      </c>
      <c r="D52" s="37"/>
      <c r="E52" s="48"/>
      <c r="F52" s="49"/>
      <c r="G52" s="108"/>
      <c r="H52" s="109"/>
      <c r="I52" s="22"/>
      <c r="J52" s="142"/>
      <c r="K52" s="23"/>
      <c r="L52" s="110"/>
      <c r="M52" s="111"/>
      <c r="N52" s="112"/>
      <c r="O52" s="218"/>
      <c r="P52" s="113"/>
      <c r="Q52" s="114"/>
      <c r="R52" s="115"/>
      <c r="S52" s="47">
        <f t="shared" si="2"/>
        <v>0</v>
      </c>
    </row>
    <row r="53" spans="1:19" ht="19.95" customHeight="1" x14ac:dyDescent="0.3">
      <c r="A53" s="10">
        <v>52</v>
      </c>
      <c r="C53" s="47">
        <f t="shared" si="1"/>
        <v>0</v>
      </c>
      <c r="D53" s="37"/>
      <c r="E53" s="48"/>
      <c r="F53" s="49"/>
      <c r="G53" s="108"/>
      <c r="H53" s="109"/>
      <c r="I53" s="22"/>
      <c r="J53" s="142"/>
      <c r="K53" s="23"/>
      <c r="L53" s="110"/>
      <c r="M53" s="111"/>
      <c r="N53" s="112"/>
      <c r="O53" s="218"/>
      <c r="P53" s="113"/>
      <c r="Q53" s="114"/>
      <c r="R53" s="115"/>
      <c r="S53" s="47">
        <f t="shared" si="2"/>
        <v>0</v>
      </c>
    </row>
    <row r="54" spans="1:19" ht="20.100000000000001" customHeight="1" x14ac:dyDescent="0.3">
      <c r="A54" s="10">
        <v>53</v>
      </c>
      <c r="C54" s="47">
        <f t="shared" si="1"/>
        <v>0</v>
      </c>
      <c r="D54" s="37"/>
      <c r="E54" s="48"/>
      <c r="F54" s="49"/>
      <c r="G54" s="108"/>
      <c r="H54" s="109"/>
      <c r="I54" s="22"/>
      <c r="J54" s="142"/>
      <c r="K54" s="23"/>
      <c r="L54" s="110"/>
      <c r="M54" s="111"/>
      <c r="N54" s="112"/>
      <c r="O54" s="218"/>
      <c r="P54" s="113"/>
      <c r="Q54" s="114"/>
      <c r="R54" s="115"/>
      <c r="S54" s="47">
        <f t="shared" si="2"/>
        <v>0</v>
      </c>
    </row>
    <row r="55" spans="1:19" ht="20.100000000000001" customHeight="1" x14ac:dyDescent="0.3">
      <c r="A55" s="10">
        <v>54</v>
      </c>
      <c r="C55" s="47">
        <f t="shared" si="1"/>
        <v>0</v>
      </c>
      <c r="D55" s="37"/>
      <c r="E55" s="48"/>
      <c r="F55" s="49"/>
      <c r="I55" s="22"/>
      <c r="J55" s="142"/>
      <c r="K55" s="23"/>
      <c r="S55" s="47">
        <f t="shared" si="2"/>
        <v>0</v>
      </c>
    </row>
    <row r="56" spans="1:19" x14ac:dyDescent="0.3">
      <c r="A56" s="10">
        <v>55</v>
      </c>
      <c r="C56" s="47">
        <f t="shared" si="1"/>
        <v>0</v>
      </c>
      <c r="D56" s="37"/>
      <c r="E56" s="48"/>
      <c r="F56" s="49"/>
      <c r="I56" s="22"/>
      <c r="J56" s="142"/>
      <c r="K56" s="23"/>
      <c r="S56" s="47">
        <f t="shared" si="2"/>
        <v>0</v>
      </c>
    </row>
    <row r="57" spans="1:19" x14ac:dyDescent="0.3">
      <c r="A57" s="10">
        <v>56</v>
      </c>
      <c r="C57" s="47">
        <f t="shared" si="1"/>
        <v>0</v>
      </c>
      <c r="D57" s="37"/>
      <c r="E57" s="48"/>
      <c r="F57" s="49"/>
      <c r="I57" s="22"/>
      <c r="J57" s="142"/>
      <c r="K57" s="23"/>
      <c r="S57" s="47">
        <f t="shared" si="2"/>
        <v>0</v>
      </c>
    </row>
    <row r="58" spans="1:19" x14ac:dyDescent="0.3">
      <c r="A58" s="10">
        <v>57</v>
      </c>
      <c r="C58" s="47">
        <f t="shared" si="1"/>
        <v>0</v>
      </c>
      <c r="D58" s="37"/>
      <c r="E58" s="48"/>
      <c r="F58" s="49"/>
      <c r="I58" s="22"/>
      <c r="J58" s="142"/>
      <c r="K58" s="23"/>
      <c r="S58" s="47">
        <f t="shared" si="2"/>
        <v>0</v>
      </c>
    </row>
    <row r="59" spans="1:19" x14ac:dyDescent="0.3">
      <c r="A59" s="10">
        <v>58</v>
      </c>
      <c r="C59" s="47">
        <f t="shared" si="1"/>
        <v>0</v>
      </c>
      <c r="D59" s="37"/>
      <c r="E59" s="48"/>
      <c r="F59" s="49"/>
      <c r="I59" s="22"/>
      <c r="J59" s="142"/>
      <c r="K59" s="23"/>
      <c r="S59" s="47">
        <f t="shared" si="2"/>
        <v>0</v>
      </c>
    </row>
    <row r="60" spans="1:19" x14ac:dyDescent="0.3">
      <c r="A60" s="10">
        <v>59</v>
      </c>
      <c r="C60" s="47">
        <f t="shared" si="1"/>
        <v>0</v>
      </c>
      <c r="D60" s="37"/>
      <c r="E60" s="48"/>
      <c r="F60" s="49"/>
      <c r="I60" s="22"/>
      <c r="J60" s="142"/>
      <c r="K60" s="23"/>
      <c r="S60" s="47">
        <f t="shared" si="2"/>
        <v>0</v>
      </c>
    </row>
    <row r="61" spans="1:19" x14ac:dyDescent="0.3">
      <c r="A61" s="10">
        <v>60</v>
      </c>
      <c r="C61" s="47">
        <f t="shared" si="1"/>
        <v>0</v>
      </c>
      <c r="D61" s="37"/>
      <c r="E61" s="48"/>
      <c r="F61" s="49"/>
      <c r="I61" s="22"/>
      <c r="J61" s="142"/>
      <c r="K61" s="23"/>
      <c r="S61" s="47">
        <f t="shared" si="2"/>
        <v>0</v>
      </c>
    </row>
    <row r="62" spans="1:19" x14ac:dyDescent="0.3">
      <c r="A62" s="10">
        <v>61</v>
      </c>
      <c r="C62" s="47">
        <f t="shared" si="1"/>
        <v>0</v>
      </c>
      <c r="D62" s="37"/>
      <c r="E62" s="48"/>
      <c r="F62" s="49"/>
      <c r="I62" s="22"/>
      <c r="J62" s="142"/>
      <c r="K62" s="23"/>
      <c r="S62" s="47">
        <f t="shared" si="2"/>
        <v>0</v>
      </c>
    </row>
    <row r="63" spans="1:19" x14ac:dyDescent="0.3">
      <c r="A63" s="10">
        <v>62</v>
      </c>
      <c r="C63" s="47">
        <f t="shared" si="1"/>
        <v>0</v>
      </c>
      <c r="D63" s="37"/>
      <c r="E63" s="48"/>
      <c r="F63" s="49"/>
      <c r="I63" s="22"/>
      <c r="J63" s="142"/>
      <c r="K63" s="23"/>
      <c r="S63" s="47">
        <f t="shared" si="2"/>
        <v>0</v>
      </c>
    </row>
    <row r="64" spans="1:19" x14ac:dyDescent="0.3">
      <c r="A64" s="10">
        <v>63</v>
      </c>
      <c r="C64" s="47">
        <f t="shared" si="1"/>
        <v>0</v>
      </c>
      <c r="D64" s="37"/>
      <c r="E64" s="48"/>
      <c r="F64" s="49"/>
      <c r="I64" s="22"/>
      <c r="J64" s="142"/>
      <c r="K64" s="23"/>
      <c r="S64" s="47">
        <f t="shared" si="2"/>
        <v>0</v>
      </c>
    </row>
    <row r="65" spans="1:19" x14ac:dyDescent="0.3">
      <c r="A65" s="10">
        <v>64</v>
      </c>
      <c r="C65" s="47">
        <f t="shared" si="1"/>
        <v>0</v>
      </c>
      <c r="D65" s="37"/>
      <c r="E65" s="48"/>
      <c r="F65" s="49"/>
      <c r="I65" s="22"/>
      <c r="J65" s="142"/>
      <c r="K65" s="23"/>
      <c r="S65" s="47">
        <f t="shared" si="2"/>
        <v>0</v>
      </c>
    </row>
    <row r="66" spans="1:19" x14ac:dyDescent="0.3">
      <c r="A66" s="10">
        <v>65</v>
      </c>
      <c r="C66" s="47">
        <f t="shared" ref="C66:C68" si="3">SUM(D66:R66)</f>
        <v>0</v>
      </c>
      <c r="D66" s="37"/>
      <c r="E66" s="48"/>
      <c r="F66" s="49"/>
      <c r="I66" s="22"/>
      <c r="J66" s="142"/>
      <c r="K66" s="23"/>
      <c r="S66" s="47">
        <f t="shared" ref="S66:S71" si="4">SUM(D66:R66)</f>
        <v>0</v>
      </c>
    </row>
    <row r="67" spans="1:19" x14ac:dyDescent="0.3">
      <c r="A67" s="10">
        <v>66</v>
      </c>
      <c r="C67" s="47">
        <f t="shared" si="3"/>
        <v>0</v>
      </c>
      <c r="D67" s="37"/>
      <c r="E67" s="48"/>
      <c r="F67" s="49"/>
      <c r="I67" s="22"/>
      <c r="J67" s="142"/>
      <c r="K67" s="23"/>
      <c r="S67" s="47">
        <f t="shared" si="4"/>
        <v>0</v>
      </c>
    </row>
    <row r="68" spans="1:19" x14ac:dyDescent="0.3">
      <c r="A68" s="10">
        <v>67</v>
      </c>
      <c r="C68" s="47">
        <f t="shared" si="3"/>
        <v>0</v>
      </c>
      <c r="D68" s="37"/>
      <c r="E68" s="48"/>
      <c r="F68" s="49"/>
      <c r="I68" s="22"/>
      <c r="J68" s="142"/>
      <c r="K68" s="23"/>
      <c r="S68" s="47">
        <f t="shared" si="4"/>
        <v>0</v>
      </c>
    </row>
    <row r="69" spans="1:19" x14ac:dyDescent="0.3">
      <c r="A69" s="10">
        <v>68</v>
      </c>
      <c r="S69" s="47">
        <f t="shared" si="4"/>
        <v>0</v>
      </c>
    </row>
    <row r="70" spans="1:19" x14ac:dyDescent="0.3">
      <c r="A70" s="10">
        <v>69</v>
      </c>
      <c r="S70" s="47">
        <f t="shared" si="4"/>
        <v>0</v>
      </c>
    </row>
    <row r="71" spans="1:19" x14ac:dyDescent="0.3">
      <c r="A71" s="10">
        <v>70</v>
      </c>
      <c r="S71" s="47">
        <f t="shared" si="4"/>
        <v>0</v>
      </c>
    </row>
    <row r="91" spans="3:3" x14ac:dyDescent="0.3">
      <c r="C91" s="189"/>
    </row>
  </sheetData>
  <sortState xmlns:xlrd2="http://schemas.microsoft.com/office/spreadsheetml/2017/richdata2" ref="B2:S46">
    <sortCondition descending="1" ref="S2:S46"/>
  </sortState>
  <pageMargins left="0.7" right="0.7" top="0.75" bottom="0.75" header="0.3" footer="0.3"/>
  <pageSetup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Z128"/>
  <sheetViews>
    <sheetView tabSelected="1" view="pageBreakPreview" zoomScale="80" zoomScaleNormal="85" zoomScaleSheetLayoutView="80" workbookViewId="0"/>
  </sheetViews>
  <sheetFormatPr defaultColWidth="9.109375" defaultRowHeight="15.6" x14ac:dyDescent="0.3"/>
  <cols>
    <col min="1" max="1" width="4.77734375" style="10" customWidth="1"/>
    <col min="2" max="2" width="22.33203125" style="10" customWidth="1"/>
    <col min="3" max="3" width="14.5546875" style="186" customWidth="1"/>
    <col min="4" max="4" width="12.77734375" style="128" customWidth="1"/>
    <col min="5" max="5" width="12.77734375" style="123" customWidth="1"/>
    <col min="6" max="6" width="12.77734375" style="129" customWidth="1"/>
    <col min="7" max="7" width="12.77734375" style="130" customWidth="1"/>
    <col min="8" max="8" width="12.77734375" style="40" customWidth="1"/>
    <col min="9" max="9" width="12.77734375" style="105" customWidth="1"/>
    <col min="10" max="10" width="12.77734375" style="215" customWidth="1"/>
    <col min="11" max="11" width="12.77734375" style="81" customWidth="1"/>
    <col min="12" max="12" width="12.77734375" style="41" customWidth="1"/>
    <col min="13" max="13" width="12.77734375" style="131" customWidth="1"/>
    <col min="14" max="14" width="12.77734375" style="221" customWidth="1"/>
    <col min="15" max="15" width="12.77734375" style="132" customWidth="1"/>
    <col min="16" max="16" width="12.77734375" style="133" customWidth="1"/>
    <col min="17" max="18" width="12.77734375" style="134" customWidth="1"/>
    <col min="19" max="19" width="15.44140625" style="28" customWidth="1"/>
    <col min="20" max="20" width="6.44140625" style="28" customWidth="1"/>
    <col min="21" max="21" width="16.44140625" style="28" customWidth="1"/>
    <col min="22" max="22" width="6" style="28" customWidth="1"/>
    <col min="23" max="23" width="2" style="28" customWidth="1"/>
    <col min="24" max="24" width="5.6640625" style="28" customWidth="1"/>
    <col min="25" max="25" width="11.109375" style="28" customWidth="1"/>
    <col min="26" max="16384" width="9.109375" style="28"/>
  </cols>
  <sheetData>
    <row r="1" spans="1:26" ht="90" customHeight="1" x14ac:dyDescent="0.3">
      <c r="B1" s="51" t="s">
        <v>31</v>
      </c>
      <c r="C1" s="286" t="s">
        <v>11</v>
      </c>
      <c r="D1" s="236" t="s">
        <v>23</v>
      </c>
      <c r="E1" s="254" t="s">
        <v>24</v>
      </c>
      <c r="F1" s="251" t="s">
        <v>25</v>
      </c>
      <c r="G1" s="277" t="s">
        <v>26</v>
      </c>
      <c r="H1" s="62" t="s">
        <v>165</v>
      </c>
      <c r="I1" s="57" t="s">
        <v>197</v>
      </c>
      <c r="J1" s="211" t="s">
        <v>217</v>
      </c>
      <c r="K1" s="241" t="s">
        <v>256</v>
      </c>
      <c r="L1" s="242" t="s">
        <v>7</v>
      </c>
      <c r="M1" s="60" t="s">
        <v>8</v>
      </c>
      <c r="N1" s="217" t="s">
        <v>328</v>
      </c>
      <c r="O1" s="278" t="s">
        <v>10</v>
      </c>
      <c r="P1" s="252" t="s">
        <v>380</v>
      </c>
      <c r="Q1" s="255" t="s">
        <v>376</v>
      </c>
      <c r="R1" s="264" t="s">
        <v>377</v>
      </c>
      <c r="S1" s="283" t="s">
        <v>11</v>
      </c>
      <c r="T1" s="284"/>
    </row>
    <row r="2" spans="1:26" ht="16.05" customHeight="1" x14ac:dyDescent="0.3">
      <c r="A2" s="10">
        <f>SUM(A1+1)</f>
        <v>1</v>
      </c>
      <c r="B2" s="10" t="s">
        <v>104</v>
      </c>
      <c r="C2" s="47">
        <f>SUM(D2:R2)</f>
        <v>7229.63</v>
      </c>
      <c r="D2" s="37"/>
      <c r="E2" s="118"/>
      <c r="F2" s="97"/>
      <c r="G2" s="141"/>
      <c r="H2" s="109"/>
      <c r="I2" s="22">
        <v>1226.7</v>
      </c>
      <c r="J2" s="142"/>
      <c r="K2" s="138"/>
      <c r="L2" s="110">
        <v>894.88</v>
      </c>
      <c r="M2" s="193">
        <v>2083.04</v>
      </c>
      <c r="N2" s="218">
        <v>1291.18</v>
      </c>
      <c r="O2" s="113"/>
      <c r="P2" s="194"/>
      <c r="Q2" s="139">
        <v>1733.83</v>
      </c>
      <c r="R2" s="116"/>
      <c r="S2" s="47">
        <f>SUM(D2:R2)</f>
        <v>7229.63</v>
      </c>
    </row>
    <row r="3" spans="1:26" ht="16.05" customHeight="1" x14ac:dyDescent="0.3">
      <c r="A3" s="10">
        <f>SUM(A2+1)</f>
        <v>2</v>
      </c>
      <c r="B3" s="297" t="s">
        <v>338</v>
      </c>
      <c r="C3" s="47">
        <f>SUM(D3:R3)</f>
        <v>7143.71</v>
      </c>
      <c r="D3" s="37">
        <v>1534.08</v>
      </c>
      <c r="E3" s="118"/>
      <c r="F3" s="97"/>
      <c r="G3" s="141">
        <v>1390.26</v>
      </c>
      <c r="H3" s="109"/>
      <c r="I3" s="22"/>
      <c r="J3" s="142"/>
      <c r="K3" s="138"/>
      <c r="L3" s="110">
        <v>263.2</v>
      </c>
      <c r="M3" s="193">
        <v>650.95000000000005</v>
      </c>
      <c r="N3" s="218">
        <v>2202.6</v>
      </c>
      <c r="O3" s="113"/>
      <c r="P3" s="194"/>
      <c r="Q3" s="139"/>
      <c r="R3" s="116">
        <v>1102.6199999999999</v>
      </c>
      <c r="S3" s="47">
        <f>SUM(D3:R3)</f>
        <v>7143.71</v>
      </c>
    </row>
    <row r="4" spans="1:26" ht="16.05" customHeight="1" x14ac:dyDescent="0.3">
      <c r="A4" s="10">
        <f>SUM(A3+1)</f>
        <v>3</v>
      </c>
      <c r="B4" s="297" t="s">
        <v>402</v>
      </c>
      <c r="C4" s="47">
        <f>SUM(D4:R4)</f>
        <v>5604.93</v>
      </c>
      <c r="D4" s="37"/>
      <c r="E4" s="118"/>
      <c r="F4" s="97"/>
      <c r="G4" s="141"/>
      <c r="H4" s="109"/>
      <c r="I4" s="22"/>
      <c r="J4" s="142">
        <v>1302.8399999999999</v>
      </c>
      <c r="K4" s="138"/>
      <c r="L4" s="110"/>
      <c r="M4" s="193"/>
      <c r="N4" s="218">
        <v>1063.32</v>
      </c>
      <c r="O4" s="113">
        <v>893</v>
      </c>
      <c r="P4" s="194"/>
      <c r="Q4" s="139">
        <v>2345.77</v>
      </c>
      <c r="R4" s="116"/>
      <c r="S4" s="47">
        <f>SUM(D4:R4)</f>
        <v>5604.93</v>
      </c>
    </row>
    <row r="5" spans="1:26" ht="16.05" customHeight="1" x14ac:dyDescent="0.3">
      <c r="A5" s="10">
        <f t="shared" ref="A5:A68" si="0">SUM(A4+1)</f>
        <v>4</v>
      </c>
      <c r="B5" s="297" t="s">
        <v>148</v>
      </c>
      <c r="C5" s="47">
        <f>SUM(D5:R5)</f>
        <v>5167.18</v>
      </c>
      <c r="D5" s="37"/>
      <c r="E5" s="118"/>
      <c r="F5" s="97">
        <v>1362.06</v>
      </c>
      <c r="G5" s="119">
        <v>1880.94</v>
      </c>
      <c r="H5" s="109">
        <v>1924.18</v>
      </c>
      <c r="I5" s="22"/>
      <c r="J5" s="142"/>
      <c r="K5" s="138"/>
      <c r="L5" s="110"/>
      <c r="M5" s="193"/>
      <c r="N5" s="218"/>
      <c r="O5" s="113"/>
      <c r="P5" s="194"/>
      <c r="Q5" s="139"/>
      <c r="R5" s="116"/>
      <c r="S5" s="47">
        <f>SUM(D5:R5)</f>
        <v>5167.18</v>
      </c>
    </row>
    <row r="6" spans="1:26" ht="16.05" customHeight="1" x14ac:dyDescent="0.3">
      <c r="A6" s="10">
        <f t="shared" si="0"/>
        <v>5</v>
      </c>
      <c r="B6" s="10" t="s">
        <v>116</v>
      </c>
      <c r="C6" s="47">
        <f>SUM(D6:R6)</f>
        <v>4308.96</v>
      </c>
      <c r="D6" s="37"/>
      <c r="E6" s="118"/>
      <c r="F6" s="97">
        <v>1184.4000000000001</v>
      </c>
      <c r="G6" s="141">
        <v>1144.92</v>
      </c>
      <c r="H6" s="109"/>
      <c r="I6" s="22"/>
      <c r="J6" s="142"/>
      <c r="K6" s="138"/>
      <c r="L6" s="110">
        <v>1052.8</v>
      </c>
      <c r="M6" s="193"/>
      <c r="N6" s="218"/>
      <c r="O6" s="113"/>
      <c r="P6" s="194">
        <v>926.84</v>
      </c>
      <c r="Q6" s="139"/>
      <c r="R6" s="116"/>
      <c r="S6" s="47">
        <f>SUM(D6:R6)</f>
        <v>4308.96</v>
      </c>
      <c r="U6" s="95"/>
      <c r="V6" s="95"/>
      <c r="W6" s="95"/>
      <c r="X6" s="95"/>
      <c r="Y6" s="95"/>
      <c r="Z6" s="95"/>
    </row>
    <row r="7" spans="1:26" ht="16.05" customHeight="1" x14ac:dyDescent="0.3">
      <c r="A7" s="10">
        <f t="shared" si="0"/>
        <v>6</v>
      </c>
      <c r="B7" s="10" t="s">
        <v>235</v>
      </c>
      <c r="C7" s="47">
        <f>SUM(D7:R7)</f>
        <v>4213.26</v>
      </c>
      <c r="D7" s="37"/>
      <c r="E7" s="118"/>
      <c r="F7" s="97"/>
      <c r="G7" s="141"/>
      <c r="H7" s="109"/>
      <c r="I7" s="22"/>
      <c r="J7" s="142">
        <v>1023.66</v>
      </c>
      <c r="K7" s="138"/>
      <c r="L7" s="110">
        <v>1210.72</v>
      </c>
      <c r="M7" s="193">
        <v>1978.88</v>
      </c>
      <c r="N7" s="218"/>
      <c r="O7" s="113"/>
      <c r="P7" s="194"/>
      <c r="Q7" s="139"/>
      <c r="R7" s="116"/>
      <c r="S7" s="47">
        <f>SUM(D7:R7)</f>
        <v>4213.26</v>
      </c>
      <c r="U7" s="95"/>
      <c r="V7" s="95"/>
      <c r="W7" s="95"/>
      <c r="X7" s="95"/>
      <c r="Y7" s="95"/>
      <c r="Z7" s="95"/>
    </row>
    <row r="8" spans="1:26" ht="16.05" customHeight="1" x14ac:dyDescent="0.35">
      <c r="A8" s="10">
        <f t="shared" si="0"/>
        <v>7</v>
      </c>
      <c r="B8" s="10" t="s">
        <v>38</v>
      </c>
      <c r="C8" s="47">
        <f>SUM(D8:R8)</f>
        <v>3612.7000000000003</v>
      </c>
      <c r="D8" s="37"/>
      <c r="E8" s="118"/>
      <c r="F8" s="97"/>
      <c r="G8" s="119"/>
      <c r="H8" s="109"/>
      <c r="I8" s="22"/>
      <c r="J8" s="142">
        <v>465.3</v>
      </c>
      <c r="K8" s="138"/>
      <c r="L8" s="110"/>
      <c r="M8" s="193">
        <v>2577.7600000000002</v>
      </c>
      <c r="N8" s="218">
        <v>569.64</v>
      </c>
      <c r="O8" s="113"/>
      <c r="P8" s="194"/>
      <c r="Q8" s="139"/>
      <c r="R8" s="116"/>
      <c r="S8" s="47">
        <f>SUM(D8:R8)</f>
        <v>3612.7000000000003</v>
      </c>
      <c r="U8" s="325"/>
      <c r="V8" s="325"/>
      <c r="W8" s="325"/>
      <c r="X8" s="326"/>
      <c r="Y8" s="95"/>
      <c r="Z8" s="95"/>
    </row>
    <row r="9" spans="1:26" ht="16.05" customHeight="1" x14ac:dyDescent="0.35">
      <c r="A9" s="10">
        <f t="shared" si="0"/>
        <v>8</v>
      </c>
      <c r="B9" s="10" t="s">
        <v>91</v>
      </c>
      <c r="C9" s="47">
        <f>SUM(D9:R9)</f>
        <v>3431.4700000000003</v>
      </c>
      <c r="D9" s="37"/>
      <c r="E9" s="118">
        <v>1172.18</v>
      </c>
      <c r="F9" s="97">
        <v>829.08</v>
      </c>
      <c r="G9" s="141"/>
      <c r="H9" s="109">
        <v>920.26</v>
      </c>
      <c r="I9" s="22"/>
      <c r="J9" s="142"/>
      <c r="K9" s="138"/>
      <c r="L9" s="110"/>
      <c r="M9" s="193"/>
      <c r="N9" s="218"/>
      <c r="O9" s="113"/>
      <c r="P9" s="194"/>
      <c r="Q9" s="139">
        <v>509.95</v>
      </c>
      <c r="R9" s="116"/>
      <c r="S9" s="47">
        <f>SUM(D9:R9)</f>
        <v>3431.4700000000003</v>
      </c>
      <c r="U9" s="325"/>
      <c r="V9" s="325"/>
      <c r="W9" s="325"/>
      <c r="X9" s="326"/>
      <c r="Y9" s="95"/>
      <c r="Z9" s="95"/>
    </row>
    <row r="10" spans="1:26" ht="16.05" customHeight="1" x14ac:dyDescent="0.35">
      <c r="A10" s="10">
        <f t="shared" si="0"/>
        <v>9</v>
      </c>
      <c r="B10" s="302" t="s">
        <v>54</v>
      </c>
      <c r="C10" s="47">
        <f>SUM(D10:R10)</f>
        <v>3398.1</v>
      </c>
      <c r="D10" s="37">
        <v>180.48</v>
      </c>
      <c r="E10" s="118"/>
      <c r="F10" s="97"/>
      <c r="G10" s="141">
        <v>1635.6</v>
      </c>
      <c r="H10" s="109"/>
      <c r="I10" s="22"/>
      <c r="J10" s="142">
        <v>1582.02</v>
      </c>
      <c r="K10" s="138"/>
      <c r="L10" s="110"/>
      <c r="M10" s="193"/>
      <c r="N10" s="218"/>
      <c r="O10" s="113"/>
      <c r="P10" s="194"/>
      <c r="Q10" s="139"/>
      <c r="R10" s="116"/>
      <c r="S10" s="47">
        <f>SUM(D10:R10)</f>
        <v>3398.1</v>
      </c>
      <c r="U10" s="325"/>
      <c r="V10" s="325"/>
      <c r="W10" s="325"/>
      <c r="X10" s="326"/>
      <c r="Y10" s="293"/>
      <c r="Z10" s="95"/>
    </row>
    <row r="11" spans="1:26" ht="16.05" customHeight="1" x14ac:dyDescent="0.35">
      <c r="A11" s="10">
        <f t="shared" si="0"/>
        <v>10</v>
      </c>
      <c r="B11" s="10" t="s">
        <v>89</v>
      </c>
      <c r="C11" s="47">
        <f>SUM(D11:R11)</f>
        <v>3211.04</v>
      </c>
      <c r="D11" s="37"/>
      <c r="E11" s="118"/>
      <c r="F11" s="97"/>
      <c r="G11" s="119"/>
      <c r="H11" s="109">
        <v>1171.24</v>
      </c>
      <c r="I11" s="22"/>
      <c r="J11" s="142"/>
      <c r="K11" s="138"/>
      <c r="L11" s="110"/>
      <c r="M11" s="193"/>
      <c r="N11" s="218"/>
      <c r="O11" s="113"/>
      <c r="P11" s="194"/>
      <c r="Q11" s="139">
        <v>2039.8</v>
      </c>
      <c r="R11" s="116"/>
      <c r="S11" s="47">
        <f>SUM(D11:R11)</f>
        <v>3211.04</v>
      </c>
      <c r="U11" s="325"/>
      <c r="V11" s="325"/>
      <c r="W11" s="325"/>
      <c r="X11" s="326"/>
      <c r="Y11" s="293"/>
      <c r="Z11" s="95"/>
    </row>
    <row r="12" spans="1:26" ht="16.05" customHeight="1" x14ac:dyDescent="0.35">
      <c r="A12" s="10">
        <f t="shared" si="0"/>
        <v>11</v>
      </c>
      <c r="B12" s="297" t="s">
        <v>310</v>
      </c>
      <c r="C12" s="47">
        <f>SUM(D12:R12)</f>
        <v>3150.6</v>
      </c>
      <c r="D12" s="37"/>
      <c r="E12" s="118"/>
      <c r="F12" s="97"/>
      <c r="G12" s="141"/>
      <c r="H12" s="109"/>
      <c r="I12" s="22"/>
      <c r="J12" s="142"/>
      <c r="K12" s="138"/>
      <c r="L12" s="110"/>
      <c r="M12" s="193">
        <v>3150.6</v>
      </c>
      <c r="N12" s="218"/>
      <c r="O12" s="113"/>
      <c r="P12" s="194"/>
      <c r="Q12" s="139"/>
      <c r="R12" s="116"/>
      <c r="S12" s="47">
        <f>SUM(D12:R12)</f>
        <v>3150.6</v>
      </c>
      <c r="U12" s="325"/>
      <c r="V12" s="325"/>
      <c r="W12" s="325"/>
      <c r="X12" s="326"/>
      <c r="Y12" s="293"/>
      <c r="Z12" s="95"/>
    </row>
    <row r="13" spans="1:26" ht="16.05" customHeight="1" x14ac:dyDescent="0.3">
      <c r="A13" s="10">
        <f t="shared" si="0"/>
        <v>12</v>
      </c>
      <c r="B13" s="297" t="s">
        <v>233</v>
      </c>
      <c r="C13" s="47">
        <f>SUM(D13:R13)</f>
        <v>3110.46</v>
      </c>
      <c r="D13" s="37"/>
      <c r="E13" s="118">
        <v>970.08</v>
      </c>
      <c r="F13" s="97"/>
      <c r="G13" s="141"/>
      <c r="H13" s="109"/>
      <c r="I13" s="22"/>
      <c r="J13" s="142">
        <v>2140.38</v>
      </c>
      <c r="K13" s="138"/>
      <c r="L13" s="110"/>
      <c r="M13" s="193"/>
      <c r="N13" s="218"/>
      <c r="O13" s="113"/>
      <c r="P13" s="194"/>
      <c r="Q13" s="139"/>
      <c r="R13" s="116"/>
      <c r="S13" s="47">
        <f>SUM(D13:R13)</f>
        <v>3110.46</v>
      </c>
      <c r="X13" s="232"/>
      <c r="Y13" s="336"/>
      <c r="Z13" s="95"/>
    </row>
    <row r="14" spans="1:26" ht="16.05" customHeight="1" x14ac:dyDescent="0.3">
      <c r="A14" s="10">
        <f t="shared" si="0"/>
        <v>13</v>
      </c>
      <c r="B14" s="10" t="s">
        <v>234</v>
      </c>
      <c r="C14" s="47">
        <f>SUM(D14:R14)</f>
        <v>2989.2</v>
      </c>
      <c r="D14" s="37"/>
      <c r="E14" s="118"/>
      <c r="F14" s="97"/>
      <c r="G14" s="141"/>
      <c r="H14" s="109"/>
      <c r="I14" s="22"/>
      <c r="J14" s="142">
        <v>1861.2</v>
      </c>
      <c r="K14" s="138"/>
      <c r="L14" s="110"/>
      <c r="M14" s="193"/>
      <c r="N14" s="218"/>
      <c r="O14" s="113">
        <v>1128</v>
      </c>
      <c r="P14" s="194"/>
      <c r="Q14" s="139"/>
      <c r="R14" s="116"/>
      <c r="S14" s="47">
        <f>SUM(D14:R14)</f>
        <v>2989.2</v>
      </c>
      <c r="U14" s="337"/>
      <c r="V14" s="338"/>
      <c r="W14" s="95"/>
      <c r="X14" s="95"/>
      <c r="Y14" s="336"/>
      <c r="Z14" s="95"/>
    </row>
    <row r="15" spans="1:26" ht="16.05" customHeight="1" x14ac:dyDescent="0.3">
      <c r="A15" s="10">
        <f t="shared" si="0"/>
        <v>14</v>
      </c>
      <c r="B15" s="297" t="s">
        <v>59</v>
      </c>
      <c r="C15" s="47">
        <f>SUM(D15:R15)</f>
        <v>2975.1</v>
      </c>
      <c r="D15" s="37">
        <v>2075.52</v>
      </c>
      <c r="E15" s="118"/>
      <c r="F15" s="97"/>
      <c r="G15" s="119">
        <v>899.58</v>
      </c>
      <c r="H15" s="109"/>
      <c r="I15" s="22"/>
      <c r="J15" s="142"/>
      <c r="K15" s="138"/>
      <c r="L15" s="110"/>
      <c r="M15" s="193"/>
      <c r="N15" s="218"/>
      <c r="O15" s="113"/>
      <c r="P15" s="194"/>
      <c r="Q15" s="139"/>
      <c r="R15" s="116"/>
      <c r="S15" s="47">
        <f>SUM(D15:R15)</f>
        <v>2975.1</v>
      </c>
      <c r="U15" s="337"/>
      <c r="V15" s="338"/>
      <c r="W15" s="95"/>
      <c r="X15" s="95"/>
      <c r="Y15" s="336"/>
      <c r="Z15" s="95"/>
    </row>
    <row r="16" spans="1:26" ht="16.05" customHeight="1" x14ac:dyDescent="0.3">
      <c r="A16" s="10">
        <f t="shared" si="0"/>
        <v>15</v>
      </c>
      <c r="B16" s="10" t="s">
        <v>118</v>
      </c>
      <c r="C16" s="47">
        <f>SUM(D16:R16)</f>
        <v>2663.02</v>
      </c>
      <c r="D16" s="37"/>
      <c r="E16" s="118"/>
      <c r="F16" s="97">
        <v>473.76</v>
      </c>
      <c r="G16" s="119"/>
      <c r="H16" s="109">
        <v>1422.22</v>
      </c>
      <c r="I16" s="22"/>
      <c r="J16" s="142"/>
      <c r="K16" s="138"/>
      <c r="L16" s="110"/>
      <c r="M16" s="193"/>
      <c r="N16" s="218"/>
      <c r="O16" s="113"/>
      <c r="P16" s="194">
        <v>767.04</v>
      </c>
      <c r="Q16" s="139"/>
      <c r="R16" s="116"/>
      <c r="S16" s="47">
        <f>SUM(D16:R16)</f>
        <v>2663.02</v>
      </c>
      <c r="U16" s="339"/>
      <c r="V16" s="294"/>
      <c r="W16" s="294"/>
      <c r="X16" s="294"/>
      <c r="Y16" s="294"/>
      <c r="Z16" s="95"/>
    </row>
    <row r="17" spans="1:26" ht="16.05" customHeight="1" x14ac:dyDescent="0.3">
      <c r="A17" s="10">
        <f t="shared" si="0"/>
        <v>16</v>
      </c>
      <c r="B17" s="10" t="s">
        <v>291</v>
      </c>
      <c r="C17" s="47">
        <f>SUM(D17:R17)</f>
        <v>2591.7600000000002</v>
      </c>
      <c r="D17" s="37"/>
      <c r="E17" s="118"/>
      <c r="F17" s="97"/>
      <c r="G17" s="119"/>
      <c r="H17" s="109"/>
      <c r="I17" s="22"/>
      <c r="J17" s="142"/>
      <c r="K17" s="138"/>
      <c r="L17" s="110">
        <v>579.04</v>
      </c>
      <c r="M17" s="193"/>
      <c r="N17" s="218">
        <v>2012.72</v>
      </c>
      <c r="O17" s="113"/>
      <c r="P17" s="194"/>
      <c r="Q17" s="139"/>
      <c r="R17" s="116"/>
      <c r="S17" s="47">
        <f>SUM(D17:R17)</f>
        <v>2591.7600000000002</v>
      </c>
      <c r="U17" s="294"/>
      <c r="V17" s="294"/>
      <c r="W17" s="294"/>
      <c r="X17" s="294"/>
      <c r="Y17" s="294"/>
      <c r="Z17" s="95"/>
    </row>
    <row r="18" spans="1:26" ht="16.05" customHeight="1" x14ac:dyDescent="0.3">
      <c r="A18" s="10">
        <f t="shared" si="0"/>
        <v>17</v>
      </c>
      <c r="B18" s="302" t="s">
        <v>52</v>
      </c>
      <c r="C18" s="47">
        <f>SUM(D18:R18)</f>
        <v>2507.92</v>
      </c>
      <c r="D18" s="37">
        <v>721.92</v>
      </c>
      <c r="E18" s="118"/>
      <c r="F18" s="97"/>
      <c r="G18" s="119"/>
      <c r="H18" s="109"/>
      <c r="I18" s="22"/>
      <c r="J18" s="142"/>
      <c r="K18" s="138"/>
      <c r="L18" s="110"/>
      <c r="M18" s="193">
        <v>520.76</v>
      </c>
      <c r="N18" s="218"/>
      <c r="O18" s="113">
        <v>658</v>
      </c>
      <c r="P18" s="194">
        <v>607.24</v>
      </c>
      <c r="Q18" s="139"/>
      <c r="R18" s="116"/>
      <c r="S18" s="47">
        <f>SUM(D18:R18)</f>
        <v>2507.92</v>
      </c>
      <c r="U18" s="294"/>
      <c r="V18" s="294"/>
      <c r="W18" s="294"/>
      <c r="X18" s="294"/>
      <c r="Y18" s="294"/>
      <c r="Z18" s="95"/>
    </row>
    <row r="19" spans="1:26" ht="16.05" customHeight="1" x14ac:dyDescent="0.3">
      <c r="A19" s="10">
        <f t="shared" si="0"/>
        <v>18</v>
      </c>
      <c r="B19" s="297" t="s">
        <v>426</v>
      </c>
      <c r="C19" s="47">
        <f>SUM(D19:R19)</f>
        <v>2403.1999999999998</v>
      </c>
      <c r="D19" s="37"/>
      <c r="E19" s="118"/>
      <c r="F19" s="97"/>
      <c r="G19" s="119"/>
      <c r="H19" s="109"/>
      <c r="I19" s="22"/>
      <c r="J19" s="142"/>
      <c r="K19" s="138"/>
      <c r="L19" s="110"/>
      <c r="M19" s="193"/>
      <c r="N19" s="218">
        <v>911.42</v>
      </c>
      <c r="O19" s="113"/>
      <c r="P19" s="194"/>
      <c r="Q19" s="139"/>
      <c r="R19" s="116">
        <v>1491.78</v>
      </c>
      <c r="S19" s="47">
        <f>SUM(D19:R19)</f>
        <v>2403.1999999999998</v>
      </c>
      <c r="U19" s="294"/>
      <c r="V19" s="294"/>
      <c r="W19" s="294"/>
      <c r="X19" s="294"/>
      <c r="Y19" s="294"/>
      <c r="Z19" s="95"/>
    </row>
    <row r="20" spans="1:26" ht="16.05" customHeight="1" x14ac:dyDescent="0.3">
      <c r="A20" s="10">
        <f t="shared" si="0"/>
        <v>19</v>
      </c>
      <c r="B20" s="10" t="s">
        <v>265</v>
      </c>
      <c r="C20" s="47">
        <f>SUM(D20:R20)</f>
        <v>2387.6000000000004</v>
      </c>
      <c r="D20" s="37"/>
      <c r="E20" s="118"/>
      <c r="F20" s="97"/>
      <c r="G20" s="119"/>
      <c r="H20" s="109"/>
      <c r="I20" s="22"/>
      <c r="J20" s="142"/>
      <c r="K20" s="138">
        <v>1090.4000000000001</v>
      </c>
      <c r="L20" s="110"/>
      <c r="M20" s="193"/>
      <c r="N20" s="218"/>
      <c r="O20" s="113"/>
      <c r="P20" s="194"/>
      <c r="Q20" s="139"/>
      <c r="R20" s="116">
        <v>1297.2</v>
      </c>
      <c r="S20" s="47">
        <f>SUM(D20:R20)</f>
        <v>2387.6000000000004</v>
      </c>
      <c r="U20" s="294"/>
      <c r="V20" s="294"/>
      <c r="W20" s="294"/>
      <c r="X20" s="294"/>
      <c r="Y20" s="294"/>
      <c r="Z20" s="95"/>
    </row>
    <row r="21" spans="1:26" ht="16.05" customHeight="1" x14ac:dyDescent="0.3">
      <c r="A21" s="10">
        <f t="shared" si="0"/>
        <v>20</v>
      </c>
      <c r="B21" s="302" t="s">
        <v>50</v>
      </c>
      <c r="C21" s="47">
        <f>SUM(D21:R21)</f>
        <v>2242.46</v>
      </c>
      <c r="D21" s="37">
        <v>1263.3599999999999</v>
      </c>
      <c r="E21" s="118"/>
      <c r="F21" s="97"/>
      <c r="G21" s="119"/>
      <c r="H21" s="109"/>
      <c r="I21" s="22"/>
      <c r="J21" s="142"/>
      <c r="K21" s="138"/>
      <c r="L21" s="110"/>
      <c r="M21" s="193"/>
      <c r="N21" s="218">
        <v>531.66</v>
      </c>
      <c r="O21" s="113"/>
      <c r="P21" s="194">
        <v>447.44</v>
      </c>
      <c r="Q21" s="139"/>
      <c r="R21" s="116"/>
      <c r="S21" s="47">
        <f>SUM(D21:R21)</f>
        <v>2242.46</v>
      </c>
      <c r="U21" s="294"/>
      <c r="V21" s="294"/>
      <c r="W21" s="294"/>
      <c r="X21" s="294"/>
      <c r="Y21" s="294"/>
      <c r="Z21" s="95"/>
    </row>
    <row r="22" spans="1:26" ht="16.05" customHeight="1" x14ac:dyDescent="0.3">
      <c r="A22" s="10">
        <f t="shared" si="0"/>
        <v>21</v>
      </c>
      <c r="B22" s="10" t="s">
        <v>100</v>
      </c>
      <c r="C22" s="47">
        <f>SUM(D22:R22)</f>
        <v>1995.62</v>
      </c>
      <c r="D22" s="37"/>
      <c r="E22" s="118">
        <v>565.88</v>
      </c>
      <c r="F22" s="97">
        <v>1006.74</v>
      </c>
      <c r="G22" s="119"/>
      <c r="H22" s="109"/>
      <c r="I22" s="22"/>
      <c r="J22" s="142"/>
      <c r="K22" s="138"/>
      <c r="L22" s="110"/>
      <c r="M22" s="193"/>
      <c r="N22" s="218"/>
      <c r="O22" s="113">
        <v>423</v>
      </c>
      <c r="P22" s="194"/>
      <c r="Q22" s="139"/>
      <c r="R22" s="116"/>
      <c r="S22" s="47">
        <f>SUM(D22:R22)</f>
        <v>1995.62</v>
      </c>
      <c r="U22" s="95"/>
      <c r="V22" s="95"/>
      <c r="W22" s="95"/>
      <c r="X22" s="95"/>
      <c r="Y22" s="95"/>
      <c r="Z22" s="95"/>
    </row>
    <row r="23" spans="1:26" ht="16.05" customHeight="1" x14ac:dyDescent="0.3">
      <c r="A23" s="10">
        <f t="shared" si="0"/>
        <v>22</v>
      </c>
      <c r="B23" s="10" t="s">
        <v>82</v>
      </c>
      <c r="C23" s="47">
        <f>SUM(D23:R23)</f>
        <v>1979.6399999999999</v>
      </c>
      <c r="D23" s="37"/>
      <c r="E23" s="118"/>
      <c r="F23" s="97"/>
      <c r="G23" s="119"/>
      <c r="H23" s="109">
        <v>669.28</v>
      </c>
      <c r="I23" s="22">
        <v>1015.2</v>
      </c>
      <c r="J23" s="142"/>
      <c r="K23" s="138"/>
      <c r="L23" s="110">
        <v>105.28</v>
      </c>
      <c r="M23" s="193"/>
      <c r="N23" s="218">
        <v>189.88</v>
      </c>
      <c r="O23" s="113"/>
      <c r="P23" s="194"/>
      <c r="Q23" s="139"/>
      <c r="R23" s="116"/>
      <c r="S23" s="47">
        <f>SUM(D23:R23)</f>
        <v>1979.6399999999999</v>
      </c>
    </row>
    <row r="24" spans="1:26" ht="16.05" customHeight="1" x14ac:dyDescent="0.3">
      <c r="A24" s="10">
        <f t="shared" si="0"/>
        <v>23</v>
      </c>
      <c r="B24" s="10" t="s">
        <v>48</v>
      </c>
      <c r="C24" s="47">
        <f>SUM(D24:R24)</f>
        <v>1804.8</v>
      </c>
      <c r="D24" s="37">
        <v>1804.8</v>
      </c>
      <c r="E24" s="118"/>
      <c r="F24" s="97"/>
      <c r="G24" s="141"/>
      <c r="H24" s="109"/>
      <c r="I24" s="22"/>
      <c r="J24" s="142"/>
      <c r="K24" s="138"/>
      <c r="L24" s="110"/>
      <c r="M24" s="193"/>
      <c r="N24" s="218"/>
      <c r="O24" s="113"/>
      <c r="P24" s="194"/>
      <c r="Q24" s="139"/>
      <c r="R24" s="116"/>
      <c r="S24" s="47">
        <f>SUM(D24:R24)</f>
        <v>1804.8</v>
      </c>
    </row>
    <row r="25" spans="1:26" ht="16.05" customHeight="1" x14ac:dyDescent="0.3">
      <c r="A25" s="10">
        <f t="shared" si="0"/>
        <v>24</v>
      </c>
      <c r="B25" s="10" t="s">
        <v>150</v>
      </c>
      <c r="C25" s="47">
        <f>SUM(D25:R25)</f>
        <v>1780.3600000000001</v>
      </c>
      <c r="D25" s="37"/>
      <c r="E25" s="118"/>
      <c r="F25" s="97"/>
      <c r="G25" s="141">
        <v>163.56</v>
      </c>
      <c r="H25" s="109"/>
      <c r="I25" s="22">
        <v>592.20000000000005</v>
      </c>
      <c r="J25" s="142"/>
      <c r="K25" s="138"/>
      <c r="L25" s="110">
        <v>736.96</v>
      </c>
      <c r="M25" s="193"/>
      <c r="N25" s="218"/>
      <c r="O25" s="113"/>
      <c r="P25" s="194">
        <v>287.64</v>
      </c>
      <c r="Q25" s="139"/>
      <c r="R25" s="116"/>
      <c r="S25" s="47">
        <f>SUM(D25:R25)</f>
        <v>1780.3600000000001</v>
      </c>
    </row>
    <row r="26" spans="1:26" ht="16.05" customHeight="1" x14ac:dyDescent="0.3">
      <c r="A26" s="10">
        <f t="shared" si="0"/>
        <v>25</v>
      </c>
      <c r="B26" s="297" t="s">
        <v>191</v>
      </c>
      <c r="C26" s="47">
        <f>SUM(D26:R26)</f>
        <v>1673.2</v>
      </c>
      <c r="D26" s="37"/>
      <c r="E26" s="118"/>
      <c r="F26" s="97"/>
      <c r="G26" s="119"/>
      <c r="H26" s="109">
        <v>1673.2</v>
      </c>
      <c r="I26" s="22"/>
      <c r="J26" s="142"/>
      <c r="K26" s="138"/>
      <c r="L26" s="110"/>
      <c r="M26" s="193"/>
      <c r="N26" s="218"/>
      <c r="O26" s="113"/>
      <c r="P26" s="194"/>
      <c r="Q26" s="139"/>
      <c r="R26" s="116"/>
      <c r="S26" s="47">
        <f>SUM(D26:R26)</f>
        <v>1673.2</v>
      </c>
    </row>
    <row r="27" spans="1:26" ht="16.05" customHeight="1" x14ac:dyDescent="0.3">
      <c r="A27" s="10">
        <f t="shared" si="0"/>
        <v>26</v>
      </c>
      <c r="B27" s="10" t="s">
        <v>149</v>
      </c>
      <c r="C27" s="47">
        <f>SUM(D27:R27)</f>
        <v>1571.68</v>
      </c>
      <c r="D27" s="37"/>
      <c r="E27" s="118"/>
      <c r="F27" s="97"/>
      <c r="G27" s="141">
        <v>408.9</v>
      </c>
      <c r="H27" s="109">
        <v>418.3</v>
      </c>
      <c r="I27" s="22"/>
      <c r="J27" s="142">
        <v>744.48</v>
      </c>
      <c r="K27" s="138"/>
      <c r="L27" s="110"/>
      <c r="M27" s="193"/>
      <c r="N27" s="218"/>
      <c r="O27" s="113"/>
      <c r="P27" s="194"/>
      <c r="Q27" s="139"/>
      <c r="R27" s="116"/>
      <c r="S27" s="47">
        <f>SUM(D27:R27)</f>
        <v>1571.68</v>
      </c>
    </row>
    <row r="28" spans="1:26" ht="16.05" customHeight="1" x14ac:dyDescent="0.3">
      <c r="A28" s="10">
        <f t="shared" si="0"/>
        <v>27</v>
      </c>
      <c r="B28" s="10" t="s">
        <v>99</v>
      </c>
      <c r="C28" s="47">
        <f>SUM(D28:R28)</f>
        <v>1471.1000000000001</v>
      </c>
      <c r="D28" s="37"/>
      <c r="E28" s="118">
        <v>767.98</v>
      </c>
      <c r="F28" s="97">
        <v>118.44</v>
      </c>
      <c r="G28" s="119"/>
      <c r="H28" s="109"/>
      <c r="I28" s="22">
        <v>380.7</v>
      </c>
      <c r="J28" s="142"/>
      <c r="K28" s="138"/>
      <c r="L28" s="110"/>
      <c r="M28" s="193"/>
      <c r="N28" s="218"/>
      <c r="O28" s="113"/>
      <c r="P28" s="194"/>
      <c r="Q28" s="139">
        <v>203.98</v>
      </c>
      <c r="R28" s="116"/>
      <c r="S28" s="47">
        <f>SUM(D28:R28)</f>
        <v>1471.1000000000001</v>
      </c>
    </row>
    <row r="29" spans="1:26" ht="16.05" customHeight="1" x14ac:dyDescent="0.3">
      <c r="A29" s="10">
        <f t="shared" si="0"/>
        <v>28</v>
      </c>
      <c r="B29" s="10" t="s">
        <v>267</v>
      </c>
      <c r="C29" s="47">
        <f>SUM(D29:R29)</f>
        <v>1427.8600000000001</v>
      </c>
      <c r="D29" s="37"/>
      <c r="E29" s="118"/>
      <c r="F29" s="97"/>
      <c r="G29" s="119"/>
      <c r="H29" s="109"/>
      <c r="I29" s="22"/>
      <c r="J29" s="142"/>
      <c r="K29" s="138">
        <v>714.4</v>
      </c>
      <c r="L29" s="110"/>
      <c r="M29" s="193"/>
      <c r="N29" s="218"/>
      <c r="O29" s="113"/>
      <c r="P29" s="194"/>
      <c r="Q29" s="139"/>
      <c r="R29" s="116">
        <v>713.46</v>
      </c>
      <c r="S29" s="47">
        <f>SUM(D29:R29)</f>
        <v>1427.8600000000001</v>
      </c>
      <c r="U29" s="229"/>
      <c r="V29" s="229"/>
      <c r="W29" s="229"/>
      <c r="X29" s="229"/>
    </row>
    <row r="30" spans="1:26" ht="16.05" customHeight="1" x14ac:dyDescent="0.3">
      <c r="A30" s="10">
        <f t="shared" si="0"/>
        <v>29</v>
      </c>
      <c r="B30" s="10" t="s">
        <v>403</v>
      </c>
      <c r="C30" s="47">
        <f>SUM(D30:R30)</f>
        <v>1427.86</v>
      </c>
      <c r="D30" s="37"/>
      <c r="E30" s="118"/>
      <c r="F30" s="97"/>
      <c r="G30" s="141"/>
      <c r="H30" s="109"/>
      <c r="I30" s="22"/>
      <c r="J30" s="142"/>
      <c r="K30" s="138"/>
      <c r="L30" s="110"/>
      <c r="M30" s="193"/>
      <c r="N30" s="218"/>
      <c r="O30" s="113"/>
      <c r="P30" s="194"/>
      <c r="Q30" s="139">
        <v>1427.86</v>
      </c>
      <c r="R30" s="116"/>
      <c r="S30" s="47">
        <f>SUM(D30:R30)</f>
        <v>1427.86</v>
      </c>
      <c r="U30" s="229"/>
      <c r="V30" s="229"/>
      <c r="W30" s="229"/>
      <c r="X30" s="229"/>
    </row>
    <row r="31" spans="1:26" ht="16.05" customHeight="1" x14ac:dyDescent="0.3">
      <c r="A31" s="10">
        <f t="shared" si="0"/>
        <v>30</v>
      </c>
      <c r="B31" s="10" t="s">
        <v>355</v>
      </c>
      <c r="C31" s="47">
        <f>SUM(D31:R31)</f>
        <v>1363</v>
      </c>
      <c r="D31" s="37"/>
      <c r="E31" s="118"/>
      <c r="F31" s="97"/>
      <c r="G31" s="141"/>
      <c r="H31" s="109"/>
      <c r="I31" s="22"/>
      <c r="J31" s="142"/>
      <c r="K31" s="138"/>
      <c r="L31" s="110"/>
      <c r="M31" s="193"/>
      <c r="N31" s="218"/>
      <c r="O31" s="113">
        <v>1363</v>
      </c>
      <c r="P31" s="194"/>
      <c r="Q31" s="139"/>
      <c r="R31" s="116"/>
      <c r="S31" s="47">
        <f>SUM(D31:R31)</f>
        <v>1363</v>
      </c>
      <c r="U31" s="229"/>
      <c r="V31" s="229"/>
      <c r="W31" s="229"/>
      <c r="X31" s="229"/>
    </row>
    <row r="32" spans="1:26" ht="16.05" customHeight="1" x14ac:dyDescent="0.3">
      <c r="A32" s="10">
        <f t="shared" si="0"/>
        <v>31</v>
      </c>
      <c r="B32" s="10" t="s">
        <v>356</v>
      </c>
      <c r="C32" s="47">
        <f>SUM(D32:R32)</f>
        <v>1356.89</v>
      </c>
      <c r="D32" s="37"/>
      <c r="E32" s="118"/>
      <c r="F32" s="97"/>
      <c r="G32" s="141"/>
      <c r="H32" s="109"/>
      <c r="I32" s="22"/>
      <c r="J32" s="142"/>
      <c r="K32" s="138"/>
      <c r="L32" s="110"/>
      <c r="M32" s="193"/>
      <c r="N32" s="218"/>
      <c r="O32" s="113">
        <v>235</v>
      </c>
      <c r="P32" s="194"/>
      <c r="Q32" s="139">
        <v>1121.8900000000001</v>
      </c>
      <c r="R32" s="116"/>
      <c r="S32" s="47">
        <f>SUM(D32:R32)</f>
        <v>1356.89</v>
      </c>
      <c r="U32" s="229"/>
      <c r="V32" s="229"/>
      <c r="W32" s="229"/>
      <c r="X32" s="229"/>
    </row>
    <row r="33" spans="1:24" ht="16.05" customHeight="1" x14ac:dyDescent="0.3">
      <c r="A33" s="10">
        <f t="shared" si="0"/>
        <v>32</v>
      </c>
      <c r="B33" s="302" t="s">
        <v>53</v>
      </c>
      <c r="C33" s="47">
        <f>SUM(D33:R33)</f>
        <v>1291.56</v>
      </c>
      <c r="D33" s="37">
        <v>451.2</v>
      </c>
      <c r="E33" s="118"/>
      <c r="F33" s="97"/>
      <c r="G33" s="141">
        <v>654.24</v>
      </c>
      <c r="H33" s="109"/>
      <c r="I33" s="22"/>
      <c r="J33" s="142">
        <v>186.12</v>
      </c>
      <c r="K33" s="138"/>
      <c r="L33" s="110"/>
      <c r="M33" s="193"/>
      <c r="N33" s="218"/>
      <c r="O33" s="113"/>
      <c r="P33" s="194"/>
      <c r="Q33" s="139"/>
      <c r="R33" s="116"/>
      <c r="S33" s="47">
        <f>SUM(D33:R33)</f>
        <v>1291.56</v>
      </c>
      <c r="U33" s="229"/>
      <c r="V33" s="229"/>
      <c r="W33" s="229"/>
      <c r="X33" s="229"/>
    </row>
    <row r="34" spans="1:24" ht="16.05" customHeight="1" x14ac:dyDescent="0.3">
      <c r="A34" s="10">
        <f t="shared" si="0"/>
        <v>33</v>
      </c>
      <c r="B34" s="302" t="s">
        <v>51</v>
      </c>
      <c r="C34" s="47">
        <f>SUM(D34:R34)</f>
        <v>992.64</v>
      </c>
      <c r="D34" s="37">
        <v>992.64</v>
      </c>
      <c r="E34" s="118"/>
      <c r="F34" s="97"/>
      <c r="G34" s="119"/>
      <c r="H34" s="109"/>
      <c r="I34" s="22"/>
      <c r="J34" s="142"/>
      <c r="K34" s="138"/>
      <c r="L34" s="110"/>
      <c r="M34" s="193"/>
      <c r="N34" s="218"/>
      <c r="O34" s="113"/>
      <c r="P34" s="194"/>
      <c r="Q34" s="139"/>
      <c r="R34" s="116"/>
      <c r="S34" s="47">
        <f>SUM(D34:R34)</f>
        <v>992.64</v>
      </c>
    </row>
    <row r="35" spans="1:24" ht="16.05" customHeight="1" x14ac:dyDescent="0.3">
      <c r="A35" s="10">
        <f t="shared" si="0"/>
        <v>34</v>
      </c>
      <c r="B35" s="10" t="s">
        <v>427</v>
      </c>
      <c r="C35" s="47">
        <f>SUM(D35:R35)</f>
        <v>908.04</v>
      </c>
      <c r="D35" s="37"/>
      <c r="E35" s="118"/>
      <c r="F35" s="97"/>
      <c r="G35" s="119"/>
      <c r="H35" s="109"/>
      <c r="I35" s="22"/>
      <c r="J35" s="142"/>
      <c r="K35" s="138"/>
      <c r="L35" s="110"/>
      <c r="M35" s="193"/>
      <c r="N35" s="218"/>
      <c r="O35" s="113"/>
      <c r="P35" s="194"/>
      <c r="Q35" s="139"/>
      <c r="R35" s="116">
        <v>908.04</v>
      </c>
      <c r="S35" s="47">
        <f>SUM(D35:R35)</f>
        <v>908.04</v>
      </c>
    </row>
    <row r="36" spans="1:24" ht="16.05" customHeight="1" x14ac:dyDescent="0.3">
      <c r="A36" s="10">
        <f t="shared" si="0"/>
        <v>35</v>
      </c>
      <c r="B36" s="10" t="s">
        <v>266</v>
      </c>
      <c r="C36" s="47">
        <f>SUM(D36:R36)</f>
        <v>902.4</v>
      </c>
      <c r="D36" s="37"/>
      <c r="E36" s="118"/>
      <c r="F36" s="97"/>
      <c r="G36" s="119"/>
      <c r="H36" s="109"/>
      <c r="I36" s="22"/>
      <c r="J36" s="142"/>
      <c r="K36" s="138">
        <v>902.4</v>
      </c>
      <c r="L36" s="110"/>
      <c r="M36" s="193"/>
      <c r="N36" s="218"/>
      <c r="O36" s="113"/>
      <c r="P36" s="194"/>
      <c r="Q36" s="139"/>
      <c r="R36" s="116"/>
      <c r="S36" s="47">
        <f>SUM(D36:R36)</f>
        <v>902.4</v>
      </c>
    </row>
    <row r="37" spans="1:24" ht="16.05" customHeight="1" x14ac:dyDescent="0.3">
      <c r="A37" s="10">
        <f t="shared" si="0"/>
        <v>36</v>
      </c>
      <c r="B37" s="10" t="s">
        <v>311</v>
      </c>
      <c r="C37" s="47">
        <f>SUM(D37:R37)</f>
        <v>833.21</v>
      </c>
      <c r="D37" s="37"/>
      <c r="E37" s="118"/>
      <c r="F37" s="97"/>
      <c r="G37" s="141"/>
      <c r="H37" s="109"/>
      <c r="I37" s="22"/>
      <c r="J37" s="142"/>
      <c r="K37" s="138"/>
      <c r="L37" s="110"/>
      <c r="M37" s="193">
        <v>833.21</v>
      </c>
      <c r="N37" s="218"/>
      <c r="O37" s="113"/>
      <c r="P37" s="194"/>
      <c r="Q37" s="139"/>
      <c r="R37" s="116"/>
      <c r="S37" s="47">
        <f>SUM(D37:R37)</f>
        <v>833.21</v>
      </c>
    </row>
    <row r="38" spans="1:24" ht="16.05" customHeight="1" x14ac:dyDescent="0.3">
      <c r="A38" s="10">
        <f t="shared" si="0"/>
        <v>37</v>
      </c>
      <c r="B38" s="10" t="s">
        <v>152</v>
      </c>
      <c r="C38" s="47">
        <f>SUM(D38:R38)</f>
        <v>815.92</v>
      </c>
      <c r="D38" s="37"/>
      <c r="E38" s="118"/>
      <c r="F38" s="97"/>
      <c r="G38" s="119"/>
      <c r="H38" s="109"/>
      <c r="I38" s="22"/>
      <c r="J38" s="142"/>
      <c r="K38" s="138"/>
      <c r="L38" s="110"/>
      <c r="M38" s="193"/>
      <c r="N38" s="218"/>
      <c r="O38" s="113"/>
      <c r="P38" s="194"/>
      <c r="Q38" s="139">
        <v>815.92</v>
      </c>
      <c r="R38" s="116"/>
      <c r="S38" s="47">
        <f>SUM(D38:R38)</f>
        <v>815.92</v>
      </c>
    </row>
    <row r="39" spans="1:24" ht="16.05" customHeight="1" x14ac:dyDescent="0.3">
      <c r="A39" s="10">
        <f t="shared" si="0"/>
        <v>38</v>
      </c>
      <c r="B39" s="10" t="s">
        <v>309</v>
      </c>
      <c r="C39" s="47">
        <f>SUM(D39:R39)</f>
        <v>807.18</v>
      </c>
      <c r="D39" s="37"/>
      <c r="E39" s="118"/>
      <c r="F39" s="97"/>
      <c r="G39" s="119"/>
      <c r="H39" s="109"/>
      <c r="I39" s="22"/>
      <c r="J39" s="142"/>
      <c r="K39" s="138"/>
      <c r="L39" s="110"/>
      <c r="M39" s="193">
        <v>807.18</v>
      </c>
      <c r="N39" s="218"/>
      <c r="O39" s="113"/>
      <c r="P39" s="194"/>
      <c r="Q39" s="139"/>
      <c r="R39" s="116"/>
      <c r="S39" s="47">
        <f>SUM(D39:R39)</f>
        <v>807.18</v>
      </c>
    </row>
    <row r="40" spans="1:24" ht="16.05" customHeight="1" x14ac:dyDescent="0.3">
      <c r="A40" s="10">
        <f t="shared" si="0"/>
        <v>39</v>
      </c>
      <c r="B40" s="10" t="s">
        <v>208</v>
      </c>
      <c r="C40" s="47">
        <f>SUM(D40:R40)</f>
        <v>803.7</v>
      </c>
      <c r="D40" s="37"/>
      <c r="E40" s="118"/>
      <c r="F40" s="97"/>
      <c r="G40" s="141"/>
      <c r="H40" s="109"/>
      <c r="I40" s="22">
        <v>803.7</v>
      </c>
      <c r="J40" s="142"/>
      <c r="K40" s="138"/>
      <c r="L40" s="110"/>
      <c r="M40" s="193"/>
      <c r="N40" s="218"/>
      <c r="O40" s="113"/>
      <c r="P40" s="194"/>
      <c r="Q40" s="139"/>
      <c r="R40" s="116"/>
      <c r="S40" s="47">
        <f>SUM(D40:R40)</f>
        <v>803.7</v>
      </c>
    </row>
    <row r="41" spans="1:24" ht="16.05" customHeight="1" x14ac:dyDescent="0.3">
      <c r="A41" s="10">
        <f t="shared" si="0"/>
        <v>40</v>
      </c>
      <c r="B41" s="10" t="s">
        <v>337</v>
      </c>
      <c r="C41" s="47">
        <f>SUM(D41:R41)</f>
        <v>721.54</v>
      </c>
      <c r="D41" s="37"/>
      <c r="E41" s="118"/>
      <c r="F41" s="97"/>
      <c r="G41" s="119"/>
      <c r="H41" s="109"/>
      <c r="I41" s="22"/>
      <c r="J41" s="142"/>
      <c r="K41" s="138"/>
      <c r="L41" s="110"/>
      <c r="M41" s="193"/>
      <c r="N41" s="218">
        <v>721.54</v>
      </c>
      <c r="O41" s="113"/>
      <c r="P41" s="194"/>
      <c r="Q41" s="139"/>
      <c r="R41" s="116"/>
      <c r="S41" s="47">
        <f>SUM(D41:R41)</f>
        <v>721.54</v>
      </c>
    </row>
    <row r="42" spans="1:24" ht="16.05" customHeight="1" x14ac:dyDescent="0.3">
      <c r="A42" s="10">
        <f t="shared" si="0"/>
        <v>41</v>
      </c>
      <c r="B42" s="10" t="s">
        <v>117</v>
      </c>
      <c r="C42" s="47">
        <f>SUM(D42:R42)</f>
        <v>651.41999999999996</v>
      </c>
      <c r="D42" s="37"/>
      <c r="E42" s="118"/>
      <c r="F42" s="97">
        <v>651.41999999999996</v>
      </c>
      <c r="G42" s="141"/>
      <c r="H42" s="109"/>
      <c r="I42" s="22"/>
      <c r="J42" s="142"/>
      <c r="K42" s="138"/>
      <c r="L42" s="110"/>
      <c r="M42" s="193"/>
      <c r="N42" s="218"/>
      <c r="O42" s="113"/>
      <c r="P42" s="194"/>
      <c r="Q42" s="139"/>
      <c r="R42" s="116"/>
      <c r="S42" s="47">
        <f>SUM(D42:R42)</f>
        <v>651.41999999999996</v>
      </c>
    </row>
    <row r="43" spans="1:24" ht="16.05" customHeight="1" x14ac:dyDescent="0.3">
      <c r="A43" s="10">
        <f t="shared" si="0"/>
        <v>42</v>
      </c>
      <c r="B43" s="10" t="s">
        <v>80</v>
      </c>
      <c r="C43" s="47">
        <f>SUM(D43:R43)</f>
        <v>531.09999999999991</v>
      </c>
      <c r="D43" s="37"/>
      <c r="E43" s="118">
        <v>363.78</v>
      </c>
      <c r="F43" s="97"/>
      <c r="G43" s="119"/>
      <c r="H43" s="109">
        <v>167.32</v>
      </c>
      <c r="I43" s="22"/>
      <c r="J43" s="142"/>
      <c r="K43" s="138"/>
      <c r="L43" s="110"/>
      <c r="M43" s="193"/>
      <c r="N43" s="218"/>
      <c r="O43" s="113"/>
      <c r="P43" s="194"/>
      <c r="Q43" s="139"/>
      <c r="R43" s="116"/>
      <c r="S43" s="47">
        <f>SUM(D43:R43)</f>
        <v>531.09999999999991</v>
      </c>
    </row>
    <row r="44" spans="1:24" ht="16.05" customHeight="1" x14ac:dyDescent="0.3">
      <c r="A44" s="10">
        <f t="shared" si="0"/>
        <v>43</v>
      </c>
      <c r="B44" s="10" t="s">
        <v>268</v>
      </c>
      <c r="C44" s="47">
        <f>SUM(D44:R44)</f>
        <v>526.4</v>
      </c>
      <c r="D44" s="37"/>
      <c r="E44" s="118"/>
      <c r="F44" s="97"/>
      <c r="G44" s="119"/>
      <c r="H44" s="109"/>
      <c r="I44" s="22"/>
      <c r="J44" s="142"/>
      <c r="K44" s="138">
        <v>526.4</v>
      </c>
      <c r="L44" s="110"/>
      <c r="M44" s="193"/>
      <c r="N44" s="218"/>
      <c r="O44" s="113"/>
      <c r="P44" s="194"/>
      <c r="Q44" s="139"/>
      <c r="R44" s="116"/>
      <c r="S44" s="47">
        <f>SUM(D44:R44)</f>
        <v>526.4</v>
      </c>
    </row>
    <row r="45" spans="1:24" ht="16.05" customHeight="1" x14ac:dyDescent="0.3">
      <c r="A45" s="10">
        <f t="shared" si="0"/>
        <v>44</v>
      </c>
      <c r="B45" s="10" t="s">
        <v>428</v>
      </c>
      <c r="C45" s="47">
        <f>SUM(D45:R45)</f>
        <v>518.88</v>
      </c>
      <c r="D45" s="37"/>
      <c r="E45" s="118"/>
      <c r="F45" s="97"/>
      <c r="G45" s="141"/>
      <c r="H45" s="109"/>
      <c r="I45" s="22"/>
      <c r="J45" s="142"/>
      <c r="K45" s="138"/>
      <c r="L45" s="110"/>
      <c r="M45" s="193"/>
      <c r="N45" s="218"/>
      <c r="O45" s="113"/>
      <c r="P45" s="194"/>
      <c r="Q45" s="139"/>
      <c r="R45" s="116">
        <v>518.88</v>
      </c>
      <c r="S45" s="47">
        <f>SUM(D45:R45)</f>
        <v>518.88</v>
      </c>
    </row>
    <row r="46" spans="1:24" ht="16.05" customHeight="1" x14ac:dyDescent="0.3">
      <c r="A46" s="10">
        <f t="shared" si="0"/>
        <v>45</v>
      </c>
      <c r="B46" s="10" t="s">
        <v>269</v>
      </c>
      <c r="C46" s="47">
        <f>SUM(D46:R46)</f>
        <v>518.12</v>
      </c>
      <c r="D46" s="37"/>
      <c r="E46" s="118"/>
      <c r="F46" s="97"/>
      <c r="G46" s="141"/>
      <c r="H46" s="109"/>
      <c r="I46" s="22"/>
      <c r="J46" s="142"/>
      <c r="K46" s="138">
        <v>388.4</v>
      </c>
      <c r="L46" s="110"/>
      <c r="M46" s="193"/>
      <c r="N46" s="218"/>
      <c r="O46" s="113"/>
      <c r="P46" s="194"/>
      <c r="Q46" s="139"/>
      <c r="R46" s="116">
        <v>129.72</v>
      </c>
      <c r="S46" s="47">
        <f>SUM(D46:R46)</f>
        <v>518.12</v>
      </c>
    </row>
    <row r="47" spans="1:24" ht="16.05" customHeight="1" x14ac:dyDescent="0.3">
      <c r="A47" s="10">
        <f t="shared" si="0"/>
        <v>46</v>
      </c>
      <c r="B47" s="10" t="s">
        <v>292</v>
      </c>
      <c r="C47" s="47">
        <f>SUM(D47:R47)</f>
        <v>421.12</v>
      </c>
      <c r="D47" s="37"/>
      <c r="E47" s="118"/>
      <c r="F47" s="97"/>
      <c r="G47" s="141"/>
      <c r="H47" s="109"/>
      <c r="I47" s="22"/>
      <c r="J47" s="142"/>
      <c r="K47" s="138"/>
      <c r="L47" s="110">
        <v>421.12</v>
      </c>
      <c r="M47" s="193"/>
      <c r="N47" s="218"/>
      <c r="O47" s="113"/>
      <c r="P47" s="194"/>
      <c r="Q47" s="139"/>
      <c r="R47" s="116"/>
      <c r="S47" s="47">
        <f>SUM(D47:R47)</f>
        <v>421.12</v>
      </c>
    </row>
    <row r="48" spans="1:24" ht="16.05" customHeight="1" x14ac:dyDescent="0.3">
      <c r="A48" s="10">
        <f t="shared" si="0"/>
        <v>47</v>
      </c>
      <c r="B48" s="10" t="s">
        <v>312</v>
      </c>
      <c r="C48" s="47">
        <f>SUM(D48:R48)</f>
        <v>416.61</v>
      </c>
      <c r="D48" s="37"/>
      <c r="E48" s="118"/>
      <c r="F48" s="97"/>
      <c r="G48" s="141"/>
      <c r="H48" s="109"/>
      <c r="I48" s="22"/>
      <c r="J48" s="142"/>
      <c r="K48" s="138"/>
      <c r="L48" s="110"/>
      <c r="M48" s="193">
        <v>416.61</v>
      </c>
      <c r="N48" s="218"/>
      <c r="O48" s="113"/>
      <c r="P48" s="194"/>
      <c r="Q48" s="139"/>
      <c r="R48" s="116"/>
      <c r="S48" s="47">
        <f>SUM(D48:R48)</f>
        <v>416.61</v>
      </c>
    </row>
    <row r="49" spans="1:19" ht="16.05" customHeight="1" x14ac:dyDescent="0.3">
      <c r="A49" s="10">
        <f t="shared" si="0"/>
        <v>48</v>
      </c>
      <c r="B49" s="10" t="s">
        <v>207</v>
      </c>
      <c r="C49" s="47">
        <f>SUM(D49:R49)</f>
        <v>371.3</v>
      </c>
      <c r="D49" s="37"/>
      <c r="E49" s="118"/>
      <c r="F49" s="97"/>
      <c r="G49" s="119"/>
      <c r="H49" s="109"/>
      <c r="I49" s="22">
        <v>211.5</v>
      </c>
      <c r="J49" s="142"/>
      <c r="K49" s="138"/>
      <c r="L49" s="110"/>
      <c r="M49" s="193"/>
      <c r="N49" s="218"/>
      <c r="O49" s="113"/>
      <c r="P49" s="194">
        <v>159.80000000000001</v>
      </c>
      <c r="Q49" s="139"/>
      <c r="R49" s="116"/>
      <c r="S49" s="47">
        <f>SUM(D49:R49)</f>
        <v>371.3</v>
      </c>
    </row>
    <row r="50" spans="1:19" ht="16.05" customHeight="1" x14ac:dyDescent="0.3">
      <c r="A50" s="10">
        <f t="shared" si="0"/>
        <v>49</v>
      </c>
      <c r="B50" s="10" t="s">
        <v>429</v>
      </c>
      <c r="C50" s="47">
        <f>SUM(D50:R50)</f>
        <v>324.3</v>
      </c>
      <c r="D50" s="37"/>
      <c r="E50" s="118"/>
      <c r="F50" s="97"/>
      <c r="G50" s="119"/>
      <c r="H50" s="109"/>
      <c r="I50" s="22"/>
      <c r="J50" s="142"/>
      <c r="K50" s="138"/>
      <c r="L50" s="110"/>
      <c r="M50" s="193"/>
      <c r="N50" s="218"/>
      <c r="O50" s="113"/>
      <c r="P50" s="194"/>
      <c r="Q50" s="139"/>
      <c r="R50" s="116">
        <v>324.3</v>
      </c>
      <c r="S50" s="47">
        <f>SUM(D50:R50)</f>
        <v>324.3</v>
      </c>
    </row>
    <row r="51" spans="1:19" ht="16.05" customHeight="1" x14ac:dyDescent="0.3">
      <c r="A51" s="10">
        <f t="shared" si="0"/>
        <v>50</v>
      </c>
      <c r="B51" s="10" t="s">
        <v>119</v>
      </c>
      <c r="C51" s="47">
        <f>SUM(D51:R51)</f>
        <v>296.10000000000002</v>
      </c>
      <c r="D51" s="37"/>
      <c r="E51" s="118"/>
      <c r="F51" s="97">
        <v>296.10000000000002</v>
      </c>
      <c r="G51" s="141"/>
      <c r="H51" s="109"/>
      <c r="I51" s="22"/>
      <c r="J51" s="142"/>
      <c r="K51" s="138"/>
      <c r="L51" s="110"/>
      <c r="M51" s="193"/>
      <c r="N51" s="218"/>
      <c r="O51" s="113"/>
      <c r="P51" s="194"/>
      <c r="Q51" s="139"/>
      <c r="R51" s="116"/>
      <c r="S51" s="47">
        <f>SUM(D51:R51)</f>
        <v>296.10000000000002</v>
      </c>
    </row>
    <row r="52" spans="1:19" ht="16.05" customHeight="1" x14ac:dyDescent="0.3">
      <c r="A52" s="10">
        <f t="shared" si="0"/>
        <v>51</v>
      </c>
      <c r="B52" s="10" t="s">
        <v>101</v>
      </c>
      <c r="C52" s="47">
        <f>SUM(D52:R52)</f>
        <v>202.1</v>
      </c>
      <c r="D52" s="37"/>
      <c r="E52" s="118">
        <v>202.1</v>
      </c>
      <c r="F52" s="97"/>
      <c r="G52" s="119"/>
      <c r="H52" s="109"/>
      <c r="I52" s="22"/>
      <c r="J52" s="142"/>
      <c r="K52" s="138"/>
      <c r="L52" s="110"/>
      <c r="M52" s="193"/>
      <c r="N52" s="218"/>
      <c r="O52" s="113"/>
      <c r="P52" s="194"/>
      <c r="Q52" s="139"/>
      <c r="R52" s="116"/>
      <c r="S52" s="47">
        <f>SUM(D52:R52)</f>
        <v>202.1</v>
      </c>
    </row>
    <row r="53" spans="1:19" ht="19.95" customHeight="1" x14ac:dyDescent="0.3">
      <c r="A53" s="10">
        <f t="shared" si="0"/>
        <v>52</v>
      </c>
      <c r="B53" s="10" t="s">
        <v>270</v>
      </c>
      <c r="C53" s="47">
        <f>SUM(D53:R53)</f>
        <v>188</v>
      </c>
      <c r="D53" s="37"/>
      <c r="E53" s="118"/>
      <c r="F53" s="97"/>
      <c r="G53" s="141"/>
      <c r="H53" s="109"/>
      <c r="I53" s="22"/>
      <c r="J53" s="142"/>
      <c r="K53" s="138">
        <v>188</v>
      </c>
      <c r="L53" s="110"/>
      <c r="M53" s="193"/>
      <c r="N53" s="218"/>
      <c r="O53" s="113"/>
      <c r="P53" s="194"/>
      <c r="Q53" s="139"/>
      <c r="R53" s="116"/>
      <c r="S53" s="47">
        <f>SUM(D53:R53)</f>
        <v>188</v>
      </c>
    </row>
    <row r="54" spans="1:19" ht="20.100000000000001" customHeight="1" x14ac:dyDescent="0.3">
      <c r="A54" s="10">
        <f t="shared" si="0"/>
        <v>53</v>
      </c>
      <c r="C54" s="47">
        <f t="shared" ref="C51:C65" si="1">SUM(D54:R54)</f>
        <v>0</v>
      </c>
      <c r="D54" s="37"/>
      <c r="E54" s="118"/>
      <c r="F54" s="97"/>
      <c r="G54" s="141"/>
      <c r="H54" s="109"/>
      <c r="I54" s="22"/>
      <c r="J54" s="142"/>
      <c r="K54" s="138"/>
      <c r="L54" s="110"/>
      <c r="M54" s="193"/>
      <c r="N54" s="218"/>
      <c r="O54" s="113"/>
      <c r="P54" s="194"/>
      <c r="Q54" s="139"/>
      <c r="R54" s="116"/>
      <c r="S54" s="47">
        <f t="shared" ref="S51:S65" si="2">SUM(D54:R54)</f>
        <v>0</v>
      </c>
    </row>
    <row r="55" spans="1:19" ht="20.100000000000001" customHeight="1" x14ac:dyDescent="0.3">
      <c r="A55" s="10">
        <f t="shared" si="0"/>
        <v>54</v>
      </c>
      <c r="C55" s="47">
        <f t="shared" si="1"/>
        <v>0</v>
      </c>
      <c r="D55" s="37"/>
      <c r="E55" s="118"/>
      <c r="F55" s="97"/>
      <c r="G55" s="141"/>
      <c r="H55" s="109"/>
      <c r="I55" s="22"/>
      <c r="J55" s="142"/>
      <c r="K55" s="138"/>
      <c r="L55" s="110"/>
      <c r="M55" s="193"/>
      <c r="N55" s="218"/>
      <c r="O55" s="113"/>
      <c r="P55" s="194"/>
      <c r="Q55" s="139"/>
      <c r="R55" s="116"/>
      <c r="S55" s="47">
        <f t="shared" si="2"/>
        <v>0</v>
      </c>
    </row>
    <row r="56" spans="1:19" ht="20.100000000000001" customHeight="1" x14ac:dyDescent="0.3">
      <c r="A56" s="10">
        <f t="shared" si="0"/>
        <v>55</v>
      </c>
      <c r="C56" s="47">
        <f t="shared" si="1"/>
        <v>0</v>
      </c>
      <c r="D56" s="37"/>
      <c r="E56" s="118"/>
      <c r="F56" s="97"/>
      <c r="G56" s="119"/>
      <c r="H56" s="109"/>
      <c r="I56" s="22"/>
      <c r="J56" s="142"/>
      <c r="K56" s="138"/>
      <c r="L56" s="110"/>
      <c r="M56" s="193"/>
      <c r="N56" s="218"/>
      <c r="O56" s="113"/>
      <c r="P56" s="194"/>
      <c r="Q56" s="139"/>
      <c r="R56" s="116"/>
      <c r="S56" s="47">
        <f t="shared" si="2"/>
        <v>0</v>
      </c>
    </row>
    <row r="57" spans="1:19" ht="20.100000000000001" customHeight="1" x14ac:dyDescent="0.3">
      <c r="A57" s="10">
        <f t="shared" si="0"/>
        <v>56</v>
      </c>
      <c r="C57" s="47">
        <f t="shared" si="1"/>
        <v>0</v>
      </c>
      <c r="D57" s="37"/>
      <c r="E57" s="118"/>
      <c r="F57" s="97"/>
      <c r="G57" s="119"/>
      <c r="H57" s="109"/>
      <c r="I57" s="22"/>
      <c r="J57" s="142"/>
      <c r="K57" s="138"/>
      <c r="L57" s="110"/>
      <c r="M57" s="193"/>
      <c r="N57" s="218"/>
      <c r="O57" s="113"/>
      <c r="P57" s="194"/>
      <c r="Q57" s="139"/>
      <c r="R57" s="116"/>
      <c r="S57" s="47">
        <f t="shared" si="2"/>
        <v>0</v>
      </c>
    </row>
    <row r="58" spans="1:19" ht="20.100000000000001" customHeight="1" x14ac:dyDescent="0.3">
      <c r="A58" s="10">
        <f t="shared" si="0"/>
        <v>57</v>
      </c>
      <c r="C58" s="47">
        <f t="shared" si="1"/>
        <v>0</v>
      </c>
      <c r="D58" s="37"/>
      <c r="E58" s="118"/>
      <c r="F58" s="97"/>
      <c r="G58" s="141"/>
      <c r="H58" s="109"/>
      <c r="I58" s="22"/>
      <c r="J58" s="142"/>
      <c r="K58" s="138"/>
      <c r="L58" s="110"/>
      <c r="M58" s="193"/>
      <c r="N58" s="218"/>
      <c r="O58" s="113"/>
      <c r="P58" s="194"/>
      <c r="Q58" s="139"/>
      <c r="R58" s="116"/>
      <c r="S58" s="47">
        <f t="shared" si="2"/>
        <v>0</v>
      </c>
    </row>
    <row r="59" spans="1:19" ht="20.100000000000001" customHeight="1" x14ac:dyDescent="0.3">
      <c r="A59" s="10">
        <f t="shared" si="0"/>
        <v>58</v>
      </c>
      <c r="C59" s="47">
        <f t="shared" si="1"/>
        <v>0</v>
      </c>
      <c r="D59" s="37"/>
      <c r="E59" s="118"/>
      <c r="F59" s="97"/>
      <c r="G59" s="141"/>
      <c r="H59" s="109"/>
      <c r="I59" s="22"/>
      <c r="J59" s="142"/>
      <c r="K59" s="138"/>
      <c r="L59" s="110"/>
      <c r="M59" s="193"/>
      <c r="N59" s="218"/>
      <c r="O59" s="113"/>
      <c r="P59" s="194"/>
      <c r="Q59" s="139"/>
      <c r="R59" s="116"/>
      <c r="S59" s="47">
        <f t="shared" si="2"/>
        <v>0</v>
      </c>
    </row>
    <row r="60" spans="1:19" ht="20.100000000000001" customHeight="1" x14ac:dyDescent="0.3">
      <c r="A60" s="10">
        <f t="shared" si="0"/>
        <v>59</v>
      </c>
      <c r="C60" s="47">
        <f t="shared" si="1"/>
        <v>0</v>
      </c>
      <c r="D60" s="37"/>
      <c r="E60" s="118"/>
      <c r="F60" s="97"/>
      <c r="G60" s="119"/>
      <c r="H60" s="109"/>
      <c r="I60" s="22"/>
      <c r="J60" s="142"/>
      <c r="K60" s="138"/>
      <c r="L60" s="110"/>
      <c r="M60" s="193"/>
      <c r="N60" s="218"/>
      <c r="O60" s="113"/>
      <c r="P60" s="194"/>
      <c r="Q60" s="139"/>
      <c r="R60" s="116"/>
      <c r="S60" s="47">
        <f t="shared" si="2"/>
        <v>0</v>
      </c>
    </row>
    <row r="61" spans="1:19" ht="20.100000000000001" customHeight="1" x14ac:dyDescent="0.3">
      <c r="A61" s="10">
        <f t="shared" si="0"/>
        <v>60</v>
      </c>
      <c r="C61" s="47">
        <f t="shared" si="1"/>
        <v>0</v>
      </c>
      <c r="D61" s="37"/>
      <c r="E61" s="118"/>
      <c r="F61" s="97"/>
      <c r="G61" s="141"/>
      <c r="H61" s="109"/>
      <c r="I61" s="22"/>
      <c r="J61" s="142"/>
      <c r="K61" s="138"/>
      <c r="L61" s="110"/>
      <c r="M61" s="193"/>
      <c r="N61" s="218"/>
      <c r="O61" s="113"/>
      <c r="P61" s="194"/>
      <c r="Q61" s="139"/>
      <c r="R61" s="116"/>
      <c r="S61" s="47">
        <f t="shared" si="2"/>
        <v>0</v>
      </c>
    </row>
    <row r="62" spans="1:19" ht="20.100000000000001" customHeight="1" x14ac:dyDescent="0.3">
      <c r="A62" s="10">
        <f t="shared" si="0"/>
        <v>61</v>
      </c>
      <c r="C62" s="47">
        <f t="shared" si="1"/>
        <v>0</v>
      </c>
      <c r="D62" s="37"/>
      <c r="E62" s="118"/>
      <c r="F62" s="97"/>
      <c r="G62" s="119"/>
      <c r="H62" s="109"/>
      <c r="I62" s="22"/>
      <c r="J62" s="142"/>
      <c r="K62" s="138"/>
      <c r="L62" s="110"/>
      <c r="M62" s="193"/>
      <c r="N62" s="218"/>
      <c r="O62" s="113"/>
      <c r="P62" s="194"/>
      <c r="Q62" s="139"/>
      <c r="R62" s="116"/>
      <c r="S62" s="47">
        <f t="shared" si="2"/>
        <v>0</v>
      </c>
    </row>
    <row r="63" spans="1:19" x14ac:dyDescent="0.3">
      <c r="A63" s="10">
        <f t="shared" si="0"/>
        <v>62</v>
      </c>
      <c r="C63" s="47">
        <f t="shared" si="1"/>
        <v>0</v>
      </c>
      <c r="D63" s="37"/>
      <c r="E63" s="118"/>
      <c r="F63" s="97"/>
      <c r="G63" s="119"/>
      <c r="H63" s="109"/>
      <c r="I63" s="22"/>
      <c r="J63" s="142"/>
      <c r="K63" s="138"/>
      <c r="L63" s="110"/>
      <c r="M63" s="193"/>
      <c r="N63" s="218"/>
      <c r="O63" s="113"/>
      <c r="P63" s="194"/>
      <c r="Q63" s="139"/>
      <c r="R63" s="116"/>
      <c r="S63" s="47">
        <f t="shared" si="2"/>
        <v>0</v>
      </c>
    </row>
    <row r="64" spans="1:19" x14ac:dyDescent="0.3">
      <c r="A64" s="10">
        <f t="shared" si="0"/>
        <v>63</v>
      </c>
      <c r="C64" s="47">
        <f t="shared" si="1"/>
        <v>0</v>
      </c>
      <c r="D64" s="37"/>
      <c r="E64" s="118"/>
      <c r="F64" s="97"/>
      <c r="G64" s="119"/>
      <c r="H64" s="109"/>
      <c r="I64" s="22"/>
      <c r="J64" s="142"/>
      <c r="K64" s="138"/>
      <c r="L64" s="110"/>
      <c r="M64" s="193"/>
      <c r="N64" s="218"/>
      <c r="O64" s="113"/>
      <c r="P64" s="194"/>
      <c r="Q64" s="139"/>
      <c r="R64" s="116"/>
      <c r="S64" s="47">
        <f t="shared" si="2"/>
        <v>0</v>
      </c>
    </row>
    <row r="65" spans="1:19" x14ac:dyDescent="0.3">
      <c r="A65" s="10">
        <f t="shared" si="0"/>
        <v>64</v>
      </c>
      <c r="C65" s="47">
        <f t="shared" si="1"/>
        <v>0</v>
      </c>
      <c r="D65" s="37"/>
      <c r="E65" s="118"/>
      <c r="F65" s="97"/>
      <c r="G65" s="141"/>
      <c r="H65" s="109"/>
      <c r="I65" s="22"/>
      <c r="J65" s="142"/>
      <c r="K65" s="138"/>
      <c r="L65" s="110"/>
      <c r="M65" s="193"/>
      <c r="N65" s="218"/>
      <c r="O65" s="113"/>
      <c r="P65" s="194"/>
      <c r="Q65" s="139"/>
      <c r="R65" s="116"/>
      <c r="S65" s="47">
        <f t="shared" si="2"/>
        <v>0</v>
      </c>
    </row>
    <row r="66" spans="1:19" x14ac:dyDescent="0.3">
      <c r="A66" s="10">
        <f t="shared" si="0"/>
        <v>65</v>
      </c>
      <c r="C66" s="47">
        <f t="shared" ref="C66:C72" si="3">SUM(D66:R66)</f>
        <v>0</v>
      </c>
      <c r="D66" s="37"/>
      <c r="E66" s="118"/>
      <c r="F66" s="97"/>
      <c r="G66" s="119"/>
      <c r="H66" s="109"/>
      <c r="I66" s="22"/>
      <c r="J66" s="142"/>
      <c r="K66" s="138"/>
      <c r="L66" s="110"/>
      <c r="M66" s="193"/>
      <c r="N66" s="218"/>
      <c r="O66" s="113"/>
      <c r="P66" s="194"/>
      <c r="Q66" s="139"/>
      <c r="R66" s="116"/>
      <c r="S66" s="47">
        <f t="shared" ref="S66:S73" si="4">SUM(D66:R66)</f>
        <v>0</v>
      </c>
    </row>
    <row r="67" spans="1:19" x14ac:dyDescent="0.3">
      <c r="A67" s="10">
        <f t="shared" si="0"/>
        <v>66</v>
      </c>
      <c r="C67" s="47">
        <f t="shared" si="3"/>
        <v>0</v>
      </c>
      <c r="D67" s="37"/>
      <c r="E67" s="118"/>
      <c r="F67" s="97"/>
      <c r="G67" s="119"/>
      <c r="H67" s="109"/>
      <c r="I67" s="22"/>
      <c r="J67" s="142"/>
      <c r="K67" s="138"/>
      <c r="L67" s="110"/>
      <c r="M67" s="193"/>
      <c r="N67" s="218"/>
      <c r="O67" s="113"/>
      <c r="P67" s="194"/>
      <c r="Q67" s="139"/>
      <c r="R67" s="116"/>
      <c r="S67" s="47">
        <f t="shared" si="4"/>
        <v>0</v>
      </c>
    </row>
    <row r="68" spans="1:19" x14ac:dyDescent="0.3">
      <c r="A68" s="10">
        <f t="shared" si="0"/>
        <v>67</v>
      </c>
      <c r="C68" s="47">
        <f t="shared" si="3"/>
        <v>0</v>
      </c>
      <c r="D68" s="37"/>
      <c r="E68" s="118"/>
      <c r="F68" s="97"/>
      <c r="G68" s="119"/>
      <c r="H68" s="109"/>
      <c r="I68" s="22"/>
      <c r="J68" s="142"/>
      <c r="K68" s="138"/>
      <c r="L68" s="110"/>
      <c r="M68" s="193"/>
      <c r="N68" s="218"/>
      <c r="O68" s="113"/>
      <c r="P68" s="194"/>
      <c r="Q68" s="139"/>
      <c r="R68" s="116"/>
      <c r="S68" s="47">
        <f t="shared" si="4"/>
        <v>0</v>
      </c>
    </row>
    <row r="69" spans="1:19" x14ac:dyDescent="0.3">
      <c r="A69" s="10">
        <f t="shared" ref="A69:A71" si="5">SUM(A68+1)</f>
        <v>68</v>
      </c>
      <c r="C69" s="47">
        <f t="shared" si="3"/>
        <v>0</v>
      </c>
      <c r="D69" s="37"/>
      <c r="E69" s="118"/>
      <c r="F69" s="97"/>
      <c r="G69" s="119"/>
      <c r="H69" s="109"/>
      <c r="I69" s="22"/>
      <c r="J69" s="142"/>
      <c r="K69" s="138"/>
      <c r="L69" s="110"/>
      <c r="M69" s="193"/>
      <c r="N69" s="218"/>
      <c r="O69" s="113"/>
      <c r="P69" s="194"/>
      <c r="Q69" s="139"/>
      <c r="R69" s="116"/>
      <c r="S69" s="47">
        <f t="shared" si="4"/>
        <v>0</v>
      </c>
    </row>
    <row r="70" spans="1:19" x14ac:dyDescent="0.3">
      <c r="A70" s="10">
        <f t="shared" si="5"/>
        <v>69</v>
      </c>
      <c r="C70" s="47">
        <f t="shared" si="3"/>
        <v>0</v>
      </c>
      <c r="D70" s="37"/>
      <c r="E70" s="118"/>
      <c r="F70" s="97"/>
      <c r="G70" s="141"/>
      <c r="H70" s="109"/>
      <c r="I70" s="22"/>
      <c r="J70" s="142"/>
      <c r="K70" s="138"/>
      <c r="L70" s="110"/>
      <c r="M70" s="193"/>
      <c r="N70" s="218"/>
      <c r="O70" s="113"/>
      <c r="P70" s="194"/>
      <c r="Q70" s="139"/>
      <c r="R70" s="116"/>
      <c r="S70" s="47">
        <f t="shared" si="4"/>
        <v>0</v>
      </c>
    </row>
    <row r="71" spans="1:19" x14ac:dyDescent="0.3">
      <c r="A71" s="10">
        <f t="shared" si="5"/>
        <v>70</v>
      </c>
      <c r="C71" s="47">
        <f t="shared" si="3"/>
        <v>0</v>
      </c>
      <c r="D71" s="37"/>
      <c r="E71" s="118"/>
      <c r="F71" s="97"/>
      <c r="G71" s="119"/>
      <c r="H71" s="109"/>
      <c r="I71" s="22"/>
      <c r="J71" s="142"/>
      <c r="K71" s="138"/>
      <c r="L71" s="110"/>
      <c r="M71" s="193"/>
      <c r="N71" s="218"/>
      <c r="O71" s="113"/>
      <c r="P71" s="194"/>
      <c r="Q71" s="139"/>
      <c r="R71" s="116"/>
      <c r="S71" s="47">
        <f t="shared" si="4"/>
        <v>0</v>
      </c>
    </row>
    <row r="72" spans="1:19" x14ac:dyDescent="0.3">
      <c r="C72" s="47">
        <f t="shared" si="3"/>
        <v>0</v>
      </c>
      <c r="D72" s="37"/>
      <c r="E72" s="118"/>
      <c r="F72" s="97"/>
      <c r="G72" s="119"/>
      <c r="H72" s="109"/>
      <c r="I72" s="22"/>
      <c r="J72" s="142"/>
      <c r="K72" s="138"/>
      <c r="L72" s="110"/>
      <c r="M72" s="193"/>
      <c r="N72" s="218"/>
      <c r="O72" s="113"/>
      <c r="P72" s="194"/>
      <c r="Q72" s="139"/>
      <c r="R72" s="116"/>
      <c r="S72" s="47">
        <f t="shared" si="4"/>
        <v>0</v>
      </c>
    </row>
    <row r="73" spans="1:19" x14ac:dyDescent="0.3">
      <c r="C73" s="47"/>
      <c r="D73" s="37"/>
      <c r="E73" s="118"/>
      <c r="F73" s="97"/>
      <c r="G73" s="119"/>
      <c r="H73" s="109"/>
      <c r="I73" s="22"/>
      <c r="J73" s="142"/>
      <c r="K73" s="138"/>
      <c r="L73" s="110"/>
      <c r="M73" s="193"/>
      <c r="N73" s="218"/>
      <c r="O73" s="113"/>
      <c r="P73" s="194"/>
      <c r="Q73" s="139"/>
      <c r="R73" s="116"/>
      <c r="S73" s="47">
        <f t="shared" si="4"/>
        <v>0</v>
      </c>
    </row>
    <row r="74" spans="1:19" x14ac:dyDescent="0.3">
      <c r="D74" s="37"/>
      <c r="E74" s="118"/>
      <c r="F74" s="97"/>
      <c r="G74" s="119"/>
      <c r="I74" s="22"/>
      <c r="J74" s="142"/>
      <c r="M74" s="13"/>
      <c r="N74" s="220"/>
      <c r="O74" s="44"/>
      <c r="P74" s="98"/>
      <c r="Q74" s="120"/>
      <c r="R74" s="46"/>
      <c r="S74" s="124"/>
    </row>
    <row r="75" spans="1:19" x14ac:dyDescent="0.3">
      <c r="D75" s="37"/>
      <c r="E75" s="118"/>
      <c r="F75" s="97"/>
      <c r="G75" s="119"/>
      <c r="I75" s="22"/>
      <c r="J75" s="142"/>
      <c r="M75" s="13"/>
      <c r="N75" s="220"/>
      <c r="O75" s="44"/>
      <c r="P75" s="98"/>
      <c r="Q75" s="120"/>
      <c r="R75" s="46"/>
      <c r="S75" s="124"/>
    </row>
    <row r="76" spans="1:19" x14ac:dyDescent="0.3">
      <c r="D76" s="37"/>
      <c r="E76" s="118"/>
      <c r="F76" s="97"/>
      <c r="G76" s="119"/>
      <c r="I76" s="22"/>
      <c r="J76" s="142"/>
      <c r="M76" s="13"/>
      <c r="N76" s="220"/>
      <c r="O76" s="44"/>
      <c r="P76" s="98"/>
      <c r="Q76" s="120"/>
      <c r="R76" s="46"/>
      <c r="S76" s="124"/>
    </row>
    <row r="77" spans="1:19" x14ac:dyDescent="0.3">
      <c r="D77" s="37"/>
      <c r="E77" s="118"/>
      <c r="F77" s="97"/>
      <c r="G77" s="119"/>
      <c r="I77" s="22"/>
      <c r="J77" s="142"/>
      <c r="M77" s="13"/>
      <c r="N77" s="220"/>
      <c r="O77" s="44"/>
      <c r="P77" s="98"/>
      <c r="Q77" s="120"/>
      <c r="R77" s="46"/>
      <c r="S77" s="124"/>
    </row>
    <row r="78" spans="1:19" x14ac:dyDescent="0.3">
      <c r="D78" s="37"/>
      <c r="E78" s="118"/>
      <c r="F78" s="97"/>
      <c r="G78" s="119"/>
      <c r="I78" s="22"/>
      <c r="J78" s="142"/>
      <c r="M78" s="13"/>
      <c r="N78" s="220"/>
      <c r="O78" s="44"/>
      <c r="P78" s="98"/>
      <c r="Q78" s="120"/>
      <c r="R78" s="46"/>
      <c r="S78" s="124"/>
    </row>
    <row r="79" spans="1:19" x14ac:dyDescent="0.3">
      <c r="D79" s="37"/>
      <c r="E79" s="118"/>
      <c r="F79" s="97"/>
      <c r="G79" s="119"/>
      <c r="I79" s="22"/>
      <c r="J79" s="142"/>
      <c r="M79" s="13"/>
      <c r="N79" s="220"/>
      <c r="O79" s="44"/>
      <c r="P79" s="98"/>
      <c r="Q79" s="120"/>
      <c r="R79" s="46"/>
      <c r="S79" s="124"/>
    </row>
    <row r="80" spans="1:19" x14ac:dyDescent="0.3">
      <c r="D80" s="37"/>
      <c r="E80" s="118"/>
      <c r="F80" s="97"/>
      <c r="G80" s="119"/>
      <c r="I80" s="22"/>
      <c r="J80" s="142"/>
      <c r="M80" s="13"/>
      <c r="N80" s="220"/>
      <c r="O80" s="44"/>
      <c r="P80" s="98"/>
      <c r="Q80" s="120"/>
      <c r="R80" s="46"/>
      <c r="S80" s="124"/>
    </row>
    <row r="81" spans="4:19" x14ac:dyDescent="0.3">
      <c r="D81" s="37"/>
      <c r="E81" s="118"/>
      <c r="F81" s="97"/>
      <c r="G81" s="119"/>
      <c r="I81" s="22"/>
      <c r="J81" s="142"/>
      <c r="M81" s="13"/>
      <c r="N81" s="220"/>
      <c r="O81" s="44"/>
      <c r="P81" s="98"/>
      <c r="Q81" s="120"/>
      <c r="R81" s="46"/>
      <c r="S81" s="124"/>
    </row>
    <row r="82" spans="4:19" x14ac:dyDescent="0.3">
      <c r="D82" s="37"/>
      <c r="E82" s="118"/>
      <c r="F82" s="97"/>
      <c r="G82" s="119"/>
      <c r="I82" s="22"/>
      <c r="J82" s="142"/>
      <c r="M82" s="13"/>
      <c r="N82" s="220"/>
      <c r="O82" s="44"/>
      <c r="P82" s="98"/>
      <c r="Q82" s="120"/>
      <c r="R82" s="46"/>
      <c r="S82" s="124"/>
    </row>
    <row r="83" spans="4:19" x14ac:dyDescent="0.3">
      <c r="D83" s="37"/>
      <c r="E83" s="118"/>
      <c r="F83" s="97"/>
      <c r="G83" s="119"/>
      <c r="I83" s="22"/>
      <c r="J83" s="142"/>
      <c r="M83" s="13"/>
      <c r="N83" s="220"/>
      <c r="O83" s="44"/>
      <c r="P83" s="98"/>
      <c r="Q83" s="120"/>
      <c r="R83" s="46"/>
      <c r="S83" s="124"/>
    </row>
    <row r="84" spans="4:19" x14ac:dyDescent="0.3">
      <c r="D84" s="37"/>
      <c r="E84" s="118"/>
      <c r="F84" s="97"/>
      <c r="G84" s="119"/>
      <c r="I84" s="22"/>
      <c r="J84" s="142"/>
      <c r="M84" s="13"/>
      <c r="N84" s="220"/>
      <c r="O84" s="44"/>
      <c r="P84" s="98"/>
      <c r="Q84" s="120"/>
      <c r="R84" s="46"/>
      <c r="S84" s="124"/>
    </row>
    <row r="85" spans="4:19" x14ac:dyDescent="0.3">
      <c r="D85" s="37"/>
      <c r="E85" s="118"/>
      <c r="F85" s="97"/>
      <c r="G85" s="119"/>
      <c r="I85" s="22"/>
      <c r="J85" s="142"/>
      <c r="M85" s="13"/>
      <c r="N85" s="220"/>
      <c r="O85" s="44"/>
      <c r="P85" s="98"/>
      <c r="Q85" s="120"/>
      <c r="R85" s="46"/>
      <c r="S85" s="124"/>
    </row>
    <row r="86" spans="4:19" x14ac:dyDescent="0.3">
      <c r="D86" s="37"/>
      <c r="E86" s="118"/>
      <c r="F86" s="97"/>
      <c r="G86" s="119"/>
      <c r="I86" s="22"/>
      <c r="J86" s="142"/>
      <c r="M86" s="13"/>
      <c r="N86" s="220"/>
      <c r="O86" s="44"/>
      <c r="P86" s="98"/>
      <c r="Q86" s="120"/>
      <c r="R86" s="46"/>
      <c r="S86" s="124"/>
    </row>
    <row r="87" spans="4:19" x14ac:dyDescent="0.3">
      <c r="D87" s="102"/>
      <c r="E87" s="122"/>
      <c r="F87" s="125"/>
      <c r="G87" s="126"/>
      <c r="I87" s="35"/>
      <c r="J87" s="214"/>
      <c r="M87" s="13"/>
      <c r="N87" s="220"/>
      <c r="O87" s="44"/>
      <c r="P87" s="98"/>
      <c r="Q87" s="120"/>
      <c r="R87" s="46"/>
      <c r="S87" s="127"/>
    </row>
    <row r="88" spans="4:19" x14ac:dyDescent="0.3">
      <c r="M88" s="13"/>
      <c r="N88" s="220"/>
      <c r="O88" s="44"/>
      <c r="P88" s="98"/>
      <c r="Q88" s="120"/>
      <c r="R88" s="46"/>
      <c r="S88" s="10"/>
    </row>
    <row r="89" spans="4:19" x14ac:dyDescent="0.3">
      <c r="R89" s="135"/>
    </row>
    <row r="90" spans="4:19" x14ac:dyDescent="0.3">
      <c r="R90" s="135"/>
    </row>
    <row r="91" spans="4:19" x14ac:dyDescent="0.3">
      <c r="R91" s="135"/>
    </row>
    <row r="92" spans="4:19" x14ac:dyDescent="0.3">
      <c r="R92" s="135"/>
    </row>
    <row r="93" spans="4:19" x14ac:dyDescent="0.3">
      <c r="R93" s="135"/>
    </row>
    <row r="94" spans="4:19" x14ac:dyDescent="0.3">
      <c r="R94" s="135"/>
    </row>
    <row r="95" spans="4:19" x14ac:dyDescent="0.3">
      <c r="R95" s="135"/>
    </row>
    <row r="96" spans="4:19" x14ac:dyDescent="0.3">
      <c r="R96" s="135"/>
    </row>
    <row r="97" spans="18:18" x14ac:dyDescent="0.3">
      <c r="R97" s="135"/>
    </row>
    <row r="98" spans="18:18" x14ac:dyDescent="0.3">
      <c r="R98" s="135"/>
    </row>
    <row r="99" spans="18:18" x14ac:dyDescent="0.3">
      <c r="R99" s="135"/>
    </row>
    <row r="100" spans="18:18" x14ac:dyDescent="0.3">
      <c r="R100" s="135"/>
    </row>
    <row r="101" spans="18:18" x14ac:dyDescent="0.3">
      <c r="R101" s="135"/>
    </row>
    <row r="102" spans="18:18" x14ac:dyDescent="0.3">
      <c r="R102" s="135"/>
    </row>
    <row r="103" spans="18:18" x14ac:dyDescent="0.3">
      <c r="R103" s="135"/>
    </row>
    <row r="104" spans="18:18" x14ac:dyDescent="0.3">
      <c r="R104" s="135"/>
    </row>
    <row r="105" spans="18:18" x14ac:dyDescent="0.3">
      <c r="R105" s="135"/>
    </row>
    <row r="106" spans="18:18" x14ac:dyDescent="0.3">
      <c r="R106" s="135"/>
    </row>
    <row r="107" spans="18:18" x14ac:dyDescent="0.3">
      <c r="R107" s="135"/>
    </row>
    <row r="108" spans="18:18" x14ac:dyDescent="0.3">
      <c r="R108" s="135"/>
    </row>
    <row r="109" spans="18:18" x14ac:dyDescent="0.3">
      <c r="R109" s="135"/>
    </row>
    <row r="110" spans="18:18" x14ac:dyDescent="0.3">
      <c r="R110" s="135"/>
    </row>
    <row r="111" spans="18:18" x14ac:dyDescent="0.3">
      <c r="R111" s="135"/>
    </row>
    <row r="112" spans="18:18" x14ac:dyDescent="0.3">
      <c r="R112" s="135"/>
    </row>
    <row r="113" spans="18:18" x14ac:dyDescent="0.3">
      <c r="R113" s="135"/>
    </row>
    <row r="114" spans="18:18" x14ac:dyDescent="0.3">
      <c r="R114" s="135"/>
    </row>
    <row r="115" spans="18:18" x14ac:dyDescent="0.3">
      <c r="R115" s="135"/>
    </row>
    <row r="116" spans="18:18" x14ac:dyDescent="0.3">
      <c r="R116" s="135"/>
    </row>
    <row r="117" spans="18:18" x14ac:dyDescent="0.3">
      <c r="R117" s="135"/>
    </row>
    <row r="118" spans="18:18" x14ac:dyDescent="0.3">
      <c r="R118" s="135"/>
    </row>
    <row r="119" spans="18:18" x14ac:dyDescent="0.3">
      <c r="R119" s="135"/>
    </row>
    <row r="120" spans="18:18" x14ac:dyDescent="0.3">
      <c r="R120" s="135"/>
    </row>
    <row r="121" spans="18:18" x14ac:dyDescent="0.3">
      <c r="R121" s="135"/>
    </row>
    <row r="122" spans="18:18" x14ac:dyDescent="0.3">
      <c r="R122" s="135"/>
    </row>
    <row r="123" spans="18:18" x14ac:dyDescent="0.3">
      <c r="R123" s="135"/>
    </row>
    <row r="124" spans="18:18" x14ac:dyDescent="0.3">
      <c r="R124" s="135"/>
    </row>
    <row r="125" spans="18:18" x14ac:dyDescent="0.3">
      <c r="R125" s="135"/>
    </row>
    <row r="126" spans="18:18" x14ac:dyDescent="0.3">
      <c r="R126" s="135"/>
    </row>
    <row r="127" spans="18:18" x14ac:dyDescent="0.3">
      <c r="R127" s="135"/>
    </row>
    <row r="128" spans="18:18" x14ac:dyDescent="0.3">
      <c r="R128" s="135"/>
    </row>
  </sheetData>
  <sortState xmlns:xlrd2="http://schemas.microsoft.com/office/spreadsheetml/2017/richdata2" ref="B2:S53">
    <sortCondition descending="1" ref="S2:S53"/>
  </sortState>
  <pageMargins left="0.7" right="0.7" top="0.75" bottom="0.75" header="0.3" footer="0.3"/>
  <pageSetup scale="49" fitToHeight="0" orientation="landscape" horizontalDpi="4294967293" verticalDpi="4294967293" r:id="rId1"/>
  <rowBreaks count="1" manualBreakCount="1">
    <brk id="26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A145"/>
  <sheetViews>
    <sheetView view="pageBreakPreview" zoomScale="80" zoomScaleNormal="90" zoomScaleSheetLayoutView="80" workbookViewId="0">
      <selection activeCell="B13" sqref="B13"/>
    </sheetView>
  </sheetViews>
  <sheetFormatPr defaultColWidth="9.109375" defaultRowHeight="15.6" x14ac:dyDescent="0.3"/>
  <cols>
    <col min="1" max="1" width="4.77734375" style="10" customWidth="1"/>
    <col min="2" max="2" width="23.77734375" style="10" customWidth="1"/>
    <col min="3" max="3" width="13.5546875" style="186" customWidth="1"/>
    <col min="4" max="4" width="12.77734375" style="128" customWidth="1"/>
    <col min="5" max="5" width="12.77734375" style="85" customWidth="1"/>
    <col min="6" max="6" width="12.77734375" style="129" customWidth="1"/>
    <col min="7" max="7" width="12.77734375" style="39" customWidth="1"/>
    <col min="8" max="8" width="12.77734375" style="40" customWidth="1"/>
    <col min="9" max="9" width="12.77734375" style="88" customWidth="1"/>
    <col min="10" max="10" width="12.77734375" style="215" customWidth="1"/>
    <col min="11" max="11" width="12.77734375" style="81" customWidth="1"/>
    <col min="12" max="12" width="12.77734375" style="41" customWidth="1"/>
    <col min="13" max="13" width="12.77734375" style="42" customWidth="1"/>
    <col min="14" max="14" width="12.77734375" style="43" customWidth="1"/>
    <col min="15" max="15" width="12.77734375" style="220" customWidth="1"/>
    <col min="16" max="16" width="12.77734375" style="120" customWidth="1"/>
    <col min="17" max="17" width="12.77734375" style="45" customWidth="1"/>
    <col min="18" max="18" width="12.77734375" style="83" customWidth="1"/>
    <col min="19" max="19" width="15.33203125" style="10" customWidth="1"/>
    <col min="20" max="20" width="5.6640625" style="28" customWidth="1"/>
    <col min="21" max="21" width="17.6640625" style="28" customWidth="1"/>
    <col min="22" max="22" width="5.33203125" style="28" customWidth="1"/>
    <col min="23" max="23" width="10.21875" style="28" customWidth="1"/>
    <col min="24" max="24" width="10.33203125" style="28" customWidth="1"/>
    <col min="25" max="25" width="11.33203125" style="28" customWidth="1"/>
    <col min="26" max="26" width="4.33203125" style="28" customWidth="1"/>
    <col min="27" max="27" width="9.21875" style="28" bestFit="1" customWidth="1"/>
    <col min="28" max="16384" width="9.109375" style="28"/>
  </cols>
  <sheetData>
    <row r="1" spans="1:27" ht="90" customHeight="1" x14ac:dyDescent="0.3">
      <c r="B1" s="51" t="s">
        <v>32</v>
      </c>
      <c r="C1" s="286" t="s">
        <v>11</v>
      </c>
      <c r="D1" s="236" t="s">
        <v>23</v>
      </c>
      <c r="E1" s="262" t="s">
        <v>24</v>
      </c>
      <c r="F1" s="251" t="s">
        <v>25</v>
      </c>
      <c r="G1" s="239" t="s">
        <v>26</v>
      </c>
      <c r="H1" s="62" t="s">
        <v>165</v>
      </c>
      <c r="I1" s="240" t="s">
        <v>197</v>
      </c>
      <c r="J1" s="211" t="s">
        <v>217</v>
      </c>
      <c r="K1" s="241" t="s">
        <v>256</v>
      </c>
      <c r="L1" s="242" t="s">
        <v>7</v>
      </c>
      <c r="M1" s="243" t="s">
        <v>8</v>
      </c>
      <c r="N1" s="244" t="s">
        <v>328</v>
      </c>
      <c r="O1" s="217" t="s">
        <v>10</v>
      </c>
      <c r="P1" s="255" t="s">
        <v>380</v>
      </c>
      <c r="Q1" s="263" t="s">
        <v>376</v>
      </c>
      <c r="R1" s="246" t="s">
        <v>377</v>
      </c>
      <c r="S1" s="283" t="s">
        <v>11</v>
      </c>
      <c r="U1" s="95"/>
      <c r="V1" s="95"/>
    </row>
    <row r="2" spans="1:27" ht="16.05" customHeight="1" x14ac:dyDescent="0.3">
      <c r="A2" s="10">
        <v>1</v>
      </c>
      <c r="B2" s="10" t="s">
        <v>125</v>
      </c>
      <c r="C2" s="47">
        <f>SUM(D2:R2)</f>
        <v>14480.880000000001</v>
      </c>
      <c r="D2" s="37"/>
      <c r="E2" s="48"/>
      <c r="F2" s="97">
        <v>470</v>
      </c>
      <c r="G2" s="108"/>
      <c r="H2" s="109"/>
      <c r="I2" s="86"/>
      <c r="J2" s="142"/>
      <c r="K2" s="138"/>
      <c r="L2" s="110">
        <v>1861.2</v>
      </c>
      <c r="M2" s="111">
        <v>7141.36</v>
      </c>
      <c r="N2" s="112">
        <v>2593.46</v>
      </c>
      <c r="O2" s="218"/>
      <c r="P2" s="139"/>
      <c r="Q2" s="115">
        <v>2414.86</v>
      </c>
      <c r="R2" s="140"/>
      <c r="S2" s="47">
        <f>SUM(D2:R2)</f>
        <v>14480.880000000001</v>
      </c>
      <c r="U2" s="95"/>
      <c r="V2" s="95"/>
    </row>
    <row r="3" spans="1:27" ht="16.05" customHeight="1" x14ac:dyDescent="0.3">
      <c r="A3" s="10">
        <v>2</v>
      </c>
      <c r="B3" s="304" t="s">
        <v>65</v>
      </c>
      <c r="C3" s="47">
        <f>SUM(D3:R3)</f>
        <v>10331.730000000001</v>
      </c>
      <c r="D3" s="37">
        <v>2918.7</v>
      </c>
      <c r="E3" s="48">
        <v>1092.28</v>
      </c>
      <c r="F3" s="97">
        <v>1598</v>
      </c>
      <c r="G3" s="108">
        <v>2616.02</v>
      </c>
      <c r="H3" s="109"/>
      <c r="I3" s="86">
        <v>1374.28</v>
      </c>
      <c r="J3" s="142"/>
      <c r="K3" s="138"/>
      <c r="L3" s="110"/>
      <c r="M3" s="111">
        <v>732.45</v>
      </c>
      <c r="N3" s="112"/>
      <c r="O3" s="218"/>
      <c r="P3" s="139"/>
      <c r="Q3" s="115"/>
      <c r="R3" s="140"/>
      <c r="S3" s="47">
        <f>SUM(D3:R3)</f>
        <v>10331.730000000001</v>
      </c>
      <c r="U3" s="95"/>
      <c r="V3" s="95"/>
    </row>
    <row r="4" spans="1:27" ht="16.05" customHeight="1" x14ac:dyDescent="0.3">
      <c r="A4" s="10">
        <v>3</v>
      </c>
      <c r="B4" s="10" t="s">
        <v>123</v>
      </c>
      <c r="C4" s="47">
        <f>SUM(D4:R4)</f>
        <v>9505.4700000000012</v>
      </c>
      <c r="D4" s="37"/>
      <c r="E4" s="48"/>
      <c r="F4" s="97">
        <v>1034</v>
      </c>
      <c r="G4" s="108"/>
      <c r="H4" s="109"/>
      <c r="I4" s="86">
        <v>1131.76</v>
      </c>
      <c r="J4" s="142">
        <v>1645</v>
      </c>
      <c r="K4" s="138"/>
      <c r="L4" s="110">
        <v>2140.38</v>
      </c>
      <c r="M4" s="111">
        <v>2563.5700000000002</v>
      </c>
      <c r="N4" s="112">
        <v>990.76</v>
      </c>
      <c r="O4" s="218"/>
      <c r="P4" s="139"/>
      <c r="Q4" s="115"/>
      <c r="R4" s="140"/>
      <c r="S4" s="47">
        <f>SUM(D4:R4)</f>
        <v>9505.4700000000012</v>
      </c>
      <c r="U4" s="292"/>
      <c r="V4" s="95"/>
    </row>
    <row r="5" spans="1:27" ht="16.05" customHeight="1" x14ac:dyDescent="0.3">
      <c r="A5" s="10">
        <v>4</v>
      </c>
      <c r="B5" s="304" t="s">
        <v>317</v>
      </c>
      <c r="C5" s="47">
        <f>SUM(D5:R5)</f>
        <v>9272.91</v>
      </c>
      <c r="D5" s="37">
        <v>2538</v>
      </c>
      <c r="E5" s="48"/>
      <c r="F5" s="97"/>
      <c r="G5" s="108">
        <v>1933.58</v>
      </c>
      <c r="H5" s="109"/>
      <c r="I5" s="86"/>
      <c r="J5" s="142">
        <v>940</v>
      </c>
      <c r="K5" s="138"/>
      <c r="L5" s="110"/>
      <c r="M5" s="111">
        <v>3387.57</v>
      </c>
      <c r="N5" s="112"/>
      <c r="O5" s="218">
        <v>473.76</v>
      </c>
      <c r="P5" s="139"/>
      <c r="Q5" s="115"/>
      <c r="R5" s="140"/>
      <c r="S5" s="47">
        <f>SUM(D5:R5)</f>
        <v>9272.91</v>
      </c>
      <c r="U5" s="292"/>
      <c r="V5" s="95"/>
    </row>
    <row r="6" spans="1:27" ht="16.05" customHeight="1" x14ac:dyDescent="0.3">
      <c r="A6" s="10">
        <v>5</v>
      </c>
      <c r="B6" s="297" t="s">
        <v>192</v>
      </c>
      <c r="C6" s="47">
        <f>SUM(D6:R6)</f>
        <v>7532.2199999999993</v>
      </c>
      <c r="D6" s="37"/>
      <c r="E6" s="48"/>
      <c r="F6" s="97"/>
      <c r="G6" s="108"/>
      <c r="H6" s="109">
        <v>5375.86</v>
      </c>
      <c r="I6" s="86"/>
      <c r="J6" s="142"/>
      <c r="K6" s="138"/>
      <c r="L6" s="110"/>
      <c r="M6" s="111"/>
      <c r="N6" s="112">
        <v>2156.36</v>
      </c>
      <c r="O6" s="218"/>
      <c r="P6" s="139"/>
      <c r="Q6" s="115"/>
      <c r="R6" s="140"/>
      <c r="S6" s="47">
        <f>SUM(D6:R6)</f>
        <v>7532.2199999999993</v>
      </c>
      <c r="U6" s="300"/>
      <c r="V6" s="95"/>
    </row>
    <row r="7" spans="1:27" ht="16.05" customHeight="1" x14ac:dyDescent="0.3">
      <c r="A7" s="10">
        <v>6</v>
      </c>
      <c r="B7" s="10" t="s">
        <v>120</v>
      </c>
      <c r="C7" s="47">
        <f>SUM(D7:R7)</f>
        <v>6732.99</v>
      </c>
      <c r="D7" s="37"/>
      <c r="E7" s="48"/>
      <c r="F7" s="97">
        <v>2162</v>
      </c>
      <c r="G7" s="108"/>
      <c r="H7" s="109"/>
      <c r="I7" s="86"/>
      <c r="J7" s="142"/>
      <c r="K7" s="138"/>
      <c r="L7" s="110"/>
      <c r="M7" s="111"/>
      <c r="N7" s="112"/>
      <c r="O7" s="218"/>
      <c r="P7" s="139"/>
      <c r="Q7" s="115">
        <v>4570.99</v>
      </c>
      <c r="R7" s="140"/>
      <c r="S7" s="47">
        <f>SUM(D7:R7)</f>
        <v>6732.99</v>
      </c>
      <c r="V7" s="294"/>
      <c r="W7" s="232"/>
      <c r="X7" s="232"/>
      <c r="Y7" s="232"/>
      <c r="Z7" s="232"/>
      <c r="AA7" s="232"/>
    </row>
    <row r="8" spans="1:27" ht="16.05" customHeight="1" x14ac:dyDescent="0.3">
      <c r="A8" s="10">
        <v>7</v>
      </c>
      <c r="B8" s="10" t="s">
        <v>237</v>
      </c>
      <c r="C8" s="47">
        <f>SUM(D8:R8)</f>
        <v>6541.93</v>
      </c>
      <c r="D8" s="37"/>
      <c r="E8" s="48"/>
      <c r="F8" s="97"/>
      <c r="G8" s="108"/>
      <c r="H8" s="109"/>
      <c r="I8" s="86"/>
      <c r="J8" s="142">
        <v>1292.5</v>
      </c>
      <c r="K8" s="138"/>
      <c r="L8" s="110"/>
      <c r="M8" s="111"/>
      <c r="N8" s="112">
        <v>1282.1600000000001</v>
      </c>
      <c r="O8" s="218"/>
      <c r="P8" s="139"/>
      <c r="Q8" s="115">
        <v>3967.27</v>
      </c>
      <c r="R8" s="140"/>
      <c r="S8" s="47">
        <f>SUM(D8:R8)</f>
        <v>6541.93</v>
      </c>
      <c r="V8" s="294"/>
      <c r="W8" s="232"/>
      <c r="X8" s="232"/>
      <c r="Y8" s="232"/>
      <c r="Z8" s="232"/>
      <c r="AA8" s="232"/>
    </row>
    <row r="9" spans="1:27" ht="16.05" customHeight="1" x14ac:dyDescent="0.3">
      <c r="A9" s="10">
        <v>8</v>
      </c>
      <c r="B9" s="304" t="s">
        <v>408</v>
      </c>
      <c r="C9" s="47">
        <f>SUM(D9:R9)</f>
        <v>5808.0300000000007</v>
      </c>
      <c r="D9" s="37">
        <v>634.5</v>
      </c>
      <c r="E9" s="48">
        <v>1794.46</v>
      </c>
      <c r="F9" s="97">
        <v>188</v>
      </c>
      <c r="G9" s="108"/>
      <c r="H9" s="109"/>
      <c r="I9" s="86"/>
      <c r="J9" s="142"/>
      <c r="K9" s="138"/>
      <c r="L9" s="110"/>
      <c r="M9" s="111"/>
      <c r="N9" s="112"/>
      <c r="O9" s="218"/>
      <c r="P9" s="139"/>
      <c r="Q9" s="115">
        <v>3191.07</v>
      </c>
      <c r="R9" s="140"/>
      <c r="S9" s="47">
        <f>SUM(D9:R9)</f>
        <v>5808.0300000000007</v>
      </c>
      <c r="V9" s="294"/>
      <c r="W9" s="232"/>
      <c r="X9" s="232"/>
      <c r="Y9" s="232"/>
      <c r="Z9" s="232"/>
      <c r="AA9" s="232"/>
    </row>
    <row r="10" spans="1:27" ht="16.05" customHeight="1" x14ac:dyDescent="0.35">
      <c r="A10" s="10">
        <v>9</v>
      </c>
      <c r="B10" s="10" t="s">
        <v>194</v>
      </c>
      <c r="C10" s="47">
        <f>SUM(D10:R10)</f>
        <v>5446.3600000000006</v>
      </c>
      <c r="D10" s="37"/>
      <c r="E10" s="48"/>
      <c r="F10" s="97"/>
      <c r="G10" s="108"/>
      <c r="H10" s="109">
        <v>1000.16</v>
      </c>
      <c r="I10" s="86">
        <v>1616.8</v>
      </c>
      <c r="J10" s="142"/>
      <c r="K10" s="138"/>
      <c r="L10" s="110">
        <v>1302.8399999999999</v>
      </c>
      <c r="M10" s="111"/>
      <c r="N10" s="112"/>
      <c r="O10" s="218">
        <v>296.10000000000002</v>
      </c>
      <c r="P10" s="139">
        <v>1230.46</v>
      </c>
      <c r="Q10" s="115"/>
      <c r="R10" s="140"/>
      <c r="S10" s="47">
        <f>SUM(D10:R10)</f>
        <v>5446.3600000000006</v>
      </c>
      <c r="V10" s="326"/>
      <c r="W10" s="326"/>
      <c r="X10" s="326"/>
      <c r="Y10" s="232"/>
      <c r="Z10" s="232"/>
      <c r="AA10" s="232"/>
    </row>
    <row r="11" spans="1:27" ht="16.05" customHeight="1" x14ac:dyDescent="0.35">
      <c r="A11" s="10">
        <v>10</v>
      </c>
      <c r="B11" s="10" t="s">
        <v>193</v>
      </c>
      <c r="C11" s="47">
        <f>SUM(D11:R11)</f>
        <v>5286.84</v>
      </c>
      <c r="D11" s="37"/>
      <c r="E11" s="48"/>
      <c r="F11" s="97"/>
      <c r="G11" s="108"/>
      <c r="H11" s="109">
        <v>1375.22</v>
      </c>
      <c r="I11" s="86"/>
      <c r="J11" s="142"/>
      <c r="K11" s="138"/>
      <c r="L11" s="110"/>
      <c r="M11" s="111">
        <v>2014.23</v>
      </c>
      <c r="N11" s="112"/>
      <c r="O11" s="218"/>
      <c r="P11" s="139"/>
      <c r="Q11" s="115">
        <v>1897.39</v>
      </c>
      <c r="R11" s="140"/>
      <c r="S11" s="47">
        <f>SUM(D11:R11)</f>
        <v>5286.84</v>
      </c>
      <c r="V11" s="326"/>
      <c r="W11" s="326"/>
      <c r="X11" s="326"/>
      <c r="Y11" s="232"/>
      <c r="Z11" s="232"/>
      <c r="AA11" s="232"/>
    </row>
    <row r="12" spans="1:27" ht="16.05" customHeight="1" x14ac:dyDescent="0.35">
      <c r="A12" s="10">
        <v>11</v>
      </c>
      <c r="B12" s="297" t="s">
        <v>238</v>
      </c>
      <c r="C12" s="47">
        <f>SUM(D12:R12)</f>
        <v>4700</v>
      </c>
      <c r="D12" s="37"/>
      <c r="E12" s="48"/>
      <c r="F12" s="97"/>
      <c r="G12" s="108"/>
      <c r="H12" s="109"/>
      <c r="I12" s="86"/>
      <c r="J12" s="142">
        <v>4700</v>
      </c>
      <c r="K12" s="138"/>
      <c r="L12" s="110"/>
      <c r="M12" s="111"/>
      <c r="N12" s="112"/>
      <c r="O12" s="218"/>
      <c r="P12" s="139"/>
      <c r="Q12" s="115"/>
      <c r="R12" s="140"/>
      <c r="S12" s="47">
        <f>SUM(D12:R12)</f>
        <v>4700</v>
      </c>
      <c r="V12" s="326"/>
      <c r="W12" s="326"/>
      <c r="X12" s="326"/>
      <c r="Y12" s="232"/>
      <c r="Z12" s="232"/>
      <c r="AA12" s="232"/>
    </row>
    <row r="13" spans="1:27" ht="16.05" customHeight="1" x14ac:dyDescent="0.35">
      <c r="A13" s="10">
        <v>12</v>
      </c>
      <c r="B13" s="297" t="s">
        <v>338</v>
      </c>
      <c r="C13" s="47">
        <f>SUM(D13:R13)</f>
        <v>4571.6000000000004</v>
      </c>
      <c r="D13" s="37"/>
      <c r="E13" s="48"/>
      <c r="F13" s="97"/>
      <c r="G13" s="108"/>
      <c r="H13" s="109"/>
      <c r="I13" s="86"/>
      <c r="J13" s="142"/>
      <c r="K13" s="138"/>
      <c r="L13" s="110">
        <v>1488.96</v>
      </c>
      <c r="M13" s="111">
        <v>1007.12</v>
      </c>
      <c r="N13" s="112"/>
      <c r="O13" s="218"/>
      <c r="P13" s="139"/>
      <c r="Q13" s="115"/>
      <c r="R13" s="140">
        <v>2075.52</v>
      </c>
      <c r="S13" s="47">
        <f>SUM(D13:R13)</f>
        <v>4571.6000000000004</v>
      </c>
      <c r="V13" s="326"/>
      <c r="W13" s="326"/>
      <c r="X13" s="326"/>
      <c r="Y13" s="232"/>
      <c r="Z13" s="232"/>
      <c r="AA13" s="232"/>
    </row>
    <row r="14" spans="1:27" ht="16.05" customHeight="1" x14ac:dyDescent="0.35">
      <c r="A14" s="10">
        <v>13</v>
      </c>
      <c r="B14" s="10" t="s">
        <v>50</v>
      </c>
      <c r="C14" s="47">
        <f>SUM(D14:R14)</f>
        <v>4377.58</v>
      </c>
      <c r="D14" s="37"/>
      <c r="E14" s="48">
        <v>1560.4</v>
      </c>
      <c r="F14" s="97"/>
      <c r="G14" s="108"/>
      <c r="H14" s="109"/>
      <c r="I14" s="86"/>
      <c r="J14" s="142"/>
      <c r="K14" s="138"/>
      <c r="L14" s="110"/>
      <c r="M14" s="111"/>
      <c r="N14" s="112">
        <v>1369.58</v>
      </c>
      <c r="O14" s="218"/>
      <c r="P14" s="139">
        <v>1447.6</v>
      </c>
      <c r="Q14" s="115"/>
      <c r="R14" s="140"/>
      <c r="S14" s="47">
        <f>SUM(D14:R14)</f>
        <v>4377.58</v>
      </c>
      <c r="V14" s="326"/>
      <c r="W14" s="326"/>
      <c r="X14" s="326"/>
      <c r="Y14" s="232"/>
      <c r="Z14" s="232"/>
      <c r="AA14" s="232"/>
    </row>
    <row r="15" spans="1:27" ht="16.05" customHeight="1" x14ac:dyDescent="0.35">
      <c r="A15" s="10">
        <v>14</v>
      </c>
      <c r="B15" s="297" t="s">
        <v>346</v>
      </c>
      <c r="C15" s="47">
        <f>SUM(D15:R15)</f>
        <v>3884.08</v>
      </c>
      <c r="D15" s="37"/>
      <c r="E15" s="48"/>
      <c r="F15" s="97"/>
      <c r="G15" s="108"/>
      <c r="H15" s="109"/>
      <c r="I15" s="86"/>
      <c r="J15" s="142"/>
      <c r="K15" s="138"/>
      <c r="L15" s="110">
        <v>1582.02</v>
      </c>
      <c r="M15" s="111"/>
      <c r="N15" s="112">
        <v>2302.06</v>
      </c>
      <c r="O15" s="218"/>
      <c r="P15" s="139"/>
      <c r="Q15" s="115"/>
      <c r="R15" s="140"/>
      <c r="S15" s="47">
        <f>SUM(D15:R15)</f>
        <v>3884.08</v>
      </c>
      <c r="V15" s="326"/>
      <c r="W15" s="326"/>
      <c r="X15" s="326"/>
      <c r="Y15" s="232"/>
      <c r="Z15" s="232"/>
      <c r="AA15" s="232"/>
    </row>
    <row r="16" spans="1:27" ht="16.05" customHeight="1" x14ac:dyDescent="0.3">
      <c r="A16" s="10">
        <v>15</v>
      </c>
      <c r="B16" s="10" t="s">
        <v>103</v>
      </c>
      <c r="C16" s="47">
        <f>SUM(D16:R16)</f>
        <v>3811.7</v>
      </c>
      <c r="D16" s="37"/>
      <c r="E16" s="48">
        <v>1482.38</v>
      </c>
      <c r="F16" s="97"/>
      <c r="G16" s="108"/>
      <c r="H16" s="109">
        <v>1750.28</v>
      </c>
      <c r="I16" s="86"/>
      <c r="J16" s="142"/>
      <c r="K16" s="138"/>
      <c r="L16" s="110"/>
      <c r="M16" s="111"/>
      <c r="N16" s="112"/>
      <c r="O16" s="218"/>
      <c r="P16" s="139">
        <v>579.04</v>
      </c>
      <c r="Q16" s="115"/>
      <c r="R16" s="140"/>
      <c r="S16" s="47">
        <f>SUM(D16:R16)</f>
        <v>3811.7</v>
      </c>
      <c r="U16" s="227"/>
      <c r="V16" s="294"/>
      <c r="W16" s="232"/>
      <c r="X16" s="232"/>
      <c r="Y16" s="232"/>
      <c r="Z16" s="232"/>
      <c r="AA16" s="232"/>
    </row>
    <row r="17" spans="1:26" ht="16.05" customHeight="1" x14ac:dyDescent="0.4">
      <c r="A17" s="10">
        <v>16</v>
      </c>
      <c r="B17" s="10" t="s">
        <v>122</v>
      </c>
      <c r="C17" s="47">
        <f>SUM(D17:R17)</f>
        <v>3446.98</v>
      </c>
      <c r="D17" s="37"/>
      <c r="E17" s="48"/>
      <c r="F17" s="97">
        <v>1316</v>
      </c>
      <c r="G17" s="108"/>
      <c r="H17" s="109"/>
      <c r="I17" s="86"/>
      <c r="J17" s="142"/>
      <c r="K17" s="138"/>
      <c r="L17" s="110"/>
      <c r="M17" s="111"/>
      <c r="N17" s="112">
        <v>466.24</v>
      </c>
      <c r="O17" s="218"/>
      <c r="P17" s="139">
        <v>1664.74</v>
      </c>
      <c r="Q17" s="115"/>
      <c r="R17" s="140"/>
      <c r="S17" s="47">
        <f>SUM(D17:R17)</f>
        <v>3446.98</v>
      </c>
      <c r="U17" s="224"/>
      <c r="W17" s="232"/>
      <c r="Z17" s="232"/>
    </row>
    <row r="18" spans="1:26" ht="16.05" customHeight="1" x14ac:dyDescent="0.4">
      <c r="A18" s="10">
        <v>17</v>
      </c>
      <c r="B18" s="10" t="s">
        <v>196</v>
      </c>
      <c r="C18" s="47">
        <f>SUM(D18:R18)</f>
        <v>2975.57</v>
      </c>
      <c r="D18" s="37"/>
      <c r="E18" s="48"/>
      <c r="F18" s="97"/>
      <c r="G18" s="108"/>
      <c r="H18" s="109"/>
      <c r="I18" s="86"/>
      <c r="J18" s="142"/>
      <c r="K18" s="138"/>
      <c r="L18" s="110"/>
      <c r="M18" s="111">
        <v>2975.57</v>
      </c>
      <c r="N18" s="112"/>
      <c r="O18" s="218"/>
      <c r="P18" s="139"/>
      <c r="Q18" s="115"/>
      <c r="R18" s="140"/>
      <c r="S18" s="47">
        <f>SUM(D18:R18)</f>
        <v>2975.57</v>
      </c>
      <c r="U18" s="224"/>
      <c r="W18" s="232"/>
      <c r="Z18" s="232"/>
    </row>
    <row r="19" spans="1:26" ht="16.05" customHeight="1" x14ac:dyDescent="0.4">
      <c r="A19" s="10">
        <v>18</v>
      </c>
      <c r="B19" s="10" t="s">
        <v>121</v>
      </c>
      <c r="C19" s="47">
        <f>SUM(D19:R19)</f>
        <v>2789.92</v>
      </c>
      <c r="D19" s="37"/>
      <c r="E19" s="48"/>
      <c r="F19" s="97">
        <v>1880</v>
      </c>
      <c r="G19" s="108">
        <v>909.92</v>
      </c>
      <c r="H19" s="109"/>
      <c r="I19" s="86"/>
      <c r="J19" s="142"/>
      <c r="K19" s="138"/>
      <c r="L19" s="110"/>
      <c r="M19" s="111"/>
      <c r="N19" s="112"/>
      <c r="O19" s="218"/>
      <c r="P19" s="139"/>
      <c r="Q19" s="115"/>
      <c r="R19" s="140"/>
      <c r="S19" s="47">
        <f>SUM(D19:R19)</f>
        <v>2789.92</v>
      </c>
      <c r="U19" s="224"/>
      <c r="W19" s="232"/>
      <c r="Z19" s="232"/>
    </row>
    <row r="20" spans="1:26" ht="16.05" customHeight="1" x14ac:dyDescent="0.4">
      <c r="A20" s="10">
        <v>19</v>
      </c>
      <c r="B20" s="10" t="s">
        <v>151</v>
      </c>
      <c r="C20" s="47">
        <f>SUM(D20:R20)</f>
        <v>2761.72</v>
      </c>
      <c r="D20" s="37"/>
      <c r="E20" s="48"/>
      <c r="F20" s="97"/>
      <c r="G20" s="108">
        <v>1592.36</v>
      </c>
      <c r="H20" s="109"/>
      <c r="I20" s="86">
        <v>1050.92</v>
      </c>
      <c r="J20" s="142"/>
      <c r="K20" s="138"/>
      <c r="L20" s="110"/>
      <c r="M20" s="111"/>
      <c r="N20" s="112"/>
      <c r="O20" s="218">
        <v>118.44</v>
      </c>
      <c r="P20" s="139"/>
      <c r="Q20" s="115"/>
      <c r="R20" s="140"/>
      <c r="S20" s="47">
        <f>SUM(D20:R20)</f>
        <v>2761.72</v>
      </c>
      <c r="U20" s="224"/>
      <c r="W20" s="232"/>
      <c r="Z20" s="232"/>
    </row>
    <row r="21" spans="1:26" ht="16.05" customHeight="1" x14ac:dyDescent="0.4">
      <c r="A21" s="10">
        <v>20</v>
      </c>
      <c r="B21" s="10" t="s">
        <v>295</v>
      </c>
      <c r="C21" s="47">
        <f>SUM(D21:R21)</f>
        <v>2758.7</v>
      </c>
      <c r="D21" s="37"/>
      <c r="E21" s="48"/>
      <c r="F21" s="97"/>
      <c r="G21" s="108"/>
      <c r="H21" s="109"/>
      <c r="I21" s="86"/>
      <c r="J21" s="142"/>
      <c r="K21" s="138"/>
      <c r="L21" s="110">
        <v>744.48</v>
      </c>
      <c r="M21" s="111">
        <v>2014.22</v>
      </c>
      <c r="N21" s="112"/>
      <c r="O21" s="218"/>
      <c r="P21" s="139"/>
      <c r="Q21" s="115"/>
      <c r="R21" s="140"/>
      <c r="S21" s="47">
        <f>SUM(D21:R21)</f>
        <v>2758.7</v>
      </c>
      <c r="U21" s="224"/>
      <c r="W21" s="232"/>
      <c r="Z21" s="232"/>
    </row>
    <row r="22" spans="1:26" ht="16.05" customHeight="1" x14ac:dyDescent="0.4">
      <c r="A22" s="10">
        <v>21</v>
      </c>
      <c r="B22" s="10" t="s">
        <v>272</v>
      </c>
      <c r="C22" s="47">
        <f>SUM(D22:R22)</f>
        <v>2729.76</v>
      </c>
      <c r="D22" s="37"/>
      <c r="E22" s="48"/>
      <c r="F22" s="97"/>
      <c r="G22" s="108"/>
      <c r="H22" s="109"/>
      <c r="I22" s="86"/>
      <c r="J22" s="142"/>
      <c r="K22" s="138">
        <v>1195.68</v>
      </c>
      <c r="L22" s="110"/>
      <c r="M22" s="111"/>
      <c r="N22" s="112"/>
      <c r="O22" s="218"/>
      <c r="P22" s="139"/>
      <c r="Q22" s="115"/>
      <c r="R22" s="140">
        <v>1534.08</v>
      </c>
      <c r="S22" s="47">
        <f>SUM(D22:R22)</f>
        <v>2729.76</v>
      </c>
      <c r="U22" s="224"/>
      <c r="W22" s="232"/>
      <c r="Z22" s="232"/>
    </row>
    <row r="23" spans="1:26" ht="16.05" customHeight="1" x14ac:dyDescent="0.4">
      <c r="A23" s="10">
        <v>22</v>
      </c>
      <c r="B23" s="10" t="s">
        <v>105</v>
      </c>
      <c r="C23" s="47">
        <f>SUM(D23:R23)</f>
        <v>2623.54</v>
      </c>
      <c r="D23" s="37"/>
      <c r="E23" s="48">
        <v>156.04</v>
      </c>
      <c r="F23" s="97"/>
      <c r="G23" s="108"/>
      <c r="H23" s="109">
        <v>2125.34</v>
      </c>
      <c r="I23" s="86">
        <v>161.68</v>
      </c>
      <c r="J23" s="142"/>
      <c r="K23" s="138"/>
      <c r="L23" s="110"/>
      <c r="M23" s="111"/>
      <c r="N23" s="112"/>
      <c r="O23" s="218"/>
      <c r="P23" s="139"/>
      <c r="Q23" s="115"/>
      <c r="R23" s="140">
        <v>180.48</v>
      </c>
      <c r="S23" s="47">
        <f>SUM(D23:R23)</f>
        <v>2623.54</v>
      </c>
      <c r="U23" s="224"/>
      <c r="W23" s="232"/>
      <c r="Z23" s="232"/>
    </row>
    <row r="24" spans="1:26" ht="16.05" customHeight="1" x14ac:dyDescent="0.4">
      <c r="A24" s="10">
        <v>23</v>
      </c>
      <c r="B24" s="303" t="s">
        <v>61</v>
      </c>
      <c r="C24" s="47">
        <f>SUM(D24:R24)</f>
        <v>2401.6999999999998</v>
      </c>
      <c r="D24" s="37">
        <v>1776.6</v>
      </c>
      <c r="E24" s="48"/>
      <c r="F24" s="97"/>
      <c r="G24" s="108"/>
      <c r="H24" s="109">
        <v>625.1</v>
      </c>
      <c r="I24" s="86"/>
      <c r="J24" s="142"/>
      <c r="K24" s="138"/>
      <c r="L24" s="110"/>
      <c r="M24" s="111"/>
      <c r="N24" s="112"/>
      <c r="O24" s="218"/>
      <c r="P24" s="139"/>
      <c r="Q24" s="115"/>
      <c r="R24" s="140"/>
      <c r="S24" s="47">
        <f>SUM(D24:R24)</f>
        <v>2401.6999999999998</v>
      </c>
      <c r="U24" s="224"/>
      <c r="W24" s="232"/>
      <c r="Z24" s="232"/>
    </row>
    <row r="25" spans="1:26" ht="16.05" customHeight="1" x14ac:dyDescent="0.4">
      <c r="A25" s="10">
        <v>24</v>
      </c>
      <c r="B25" s="10" t="s">
        <v>236</v>
      </c>
      <c r="C25" s="47">
        <f>SUM(D25:R25)</f>
        <v>2350</v>
      </c>
      <c r="D25" s="37"/>
      <c r="E25" s="48"/>
      <c r="F25" s="97"/>
      <c r="G25" s="108"/>
      <c r="H25" s="109"/>
      <c r="I25" s="86"/>
      <c r="J25" s="142">
        <v>2350</v>
      </c>
      <c r="K25" s="138"/>
      <c r="L25" s="110"/>
      <c r="M25" s="111"/>
      <c r="N25" s="112"/>
      <c r="O25" s="218"/>
      <c r="P25" s="139"/>
      <c r="Q25" s="115"/>
      <c r="R25" s="140"/>
      <c r="S25" s="47">
        <f>SUM(D25:R25)</f>
        <v>2350</v>
      </c>
      <c r="U25" s="224"/>
      <c r="W25" s="232"/>
      <c r="Z25" s="232"/>
    </row>
    <row r="26" spans="1:26" ht="16.05" customHeight="1" x14ac:dyDescent="0.4">
      <c r="A26" s="10">
        <v>25</v>
      </c>
      <c r="B26" s="297" t="s">
        <v>155</v>
      </c>
      <c r="C26" s="47">
        <f>SUM(D26:R26)</f>
        <v>2274.8000000000002</v>
      </c>
      <c r="D26" s="37"/>
      <c r="E26" s="48"/>
      <c r="F26" s="97"/>
      <c r="G26" s="108">
        <v>2274.8000000000002</v>
      </c>
      <c r="H26" s="109"/>
      <c r="I26" s="86"/>
      <c r="J26" s="142"/>
      <c r="K26" s="138"/>
      <c r="L26" s="110"/>
      <c r="M26" s="111"/>
      <c r="N26" s="112"/>
      <c r="O26" s="218"/>
      <c r="P26" s="139"/>
      <c r="Q26" s="115"/>
      <c r="R26" s="140"/>
      <c r="S26" s="47">
        <f>SUM(D26:R26)</f>
        <v>2274.8000000000002</v>
      </c>
      <c r="U26" s="224"/>
      <c r="W26" s="232"/>
      <c r="Z26" s="232"/>
    </row>
    <row r="27" spans="1:26" ht="16.05" customHeight="1" x14ac:dyDescent="0.3">
      <c r="A27" s="10">
        <v>26</v>
      </c>
      <c r="B27" s="303" t="s">
        <v>63</v>
      </c>
      <c r="C27" s="47">
        <f>SUM(D27:R27)</f>
        <v>2254.21</v>
      </c>
      <c r="D27" s="37">
        <v>1015.2</v>
      </c>
      <c r="E27" s="48"/>
      <c r="F27" s="97"/>
      <c r="G27" s="108"/>
      <c r="H27" s="109"/>
      <c r="I27" s="86"/>
      <c r="J27" s="142"/>
      <c r="K27" s="138"/>
      <c r="L27" s="110">
        <v>186.12</v>
      </c>
      <c r="M27" s="111">
        <v>1052.8900000000001</v>
      </c>
      <c r="N27" s="112"/>
      <c r="O27" s="218"/>
      <c r="P27" s="139"/>
      <c r="Q27" s="115"/>
      <c r="R27" s="140"/>
      <c r="S27" s="47">
        <f>SUM(D27:R27)</f>
        <v>2254.21</v>
      </c>
      <c r="W27" s="232"/>
      <c r="Z27" s="232"/>
    </row>
    <row r="28" spans="1:26" ht="16.05" customHeight="1" x14ac:dyDescent="0.3">
      <c r="A28" s="10">
        <v>27</v>
      </c>
      <c r="B28" s="10" t="s">
        <v>153</v>
      </c>
      <c r="C28" s="47">
        <f>SUM(D28:R28)</f>
        <v>2165.7600000000002</v>
      </c>
      <c r="D28" s="37"/>
      <c r="E28" s="48"/>
      <c r="F28" s="97"/>
      <c r="G28" s="108">
        <v>568.70000000000005</v>
      </c>
      <c r="H28" s="109"/>
      <c r="I28" s="86"/>
      <c r="J28" s="142">
        <v>235</v>
      </c>
      <c r="K28" s="138"/>
      <c r="L28" s="110"/>
      <c r="M28" s="111"/>
      <c r="N28" s="112"/>
      <c r="O28" s="218">
        <v>1362.06</v>
      </c>
      <c r="P28" s="139"/>
      <c r="Q28" s="115"/>
      <c r="R28" s="140"/>
      <c r="S28" s="47">
        <f>SUM(D28:R28)</f>
        <v>2165.7600000000002</v>
      </c>
      <c r="W28" s="232"/>
    </row>
    <row r="29" spans="1:26" ht="16.05" customHeight="1" x14ac:dyDescent="0.3">
      <c r="A29" s="10">
        <v>28</v>
      </c>
      <c r="B29" s="303" t="s">
        <v>60</v>
      </c>
      <c r="C29" s="47">
        <f>SUM(D29:R29)</f>
        <v>2157.3000000000002</v>
      </c>
      <c r="D29" s="37">
        <v>2157.3000000000002</v>
      </c>
      <c r="E29" s="48"/>
      <c r="F29" s="97"/>
      <c r="G29" s="108"/>
      <c r="H29" s="109"/>
      <c r="I29" s="86"/>
      <c r="J29" s="142"/>
      <c r="K29" s="138"/>
      <c r="L29" s="110"/>
      <c r="M29" s="111"/>
      <c r="N29" s="112"/>
      <c r="O29" s="218"/>
      <c r="P29" s="139"/>
      <c r="Q29" s="115"/>
      <c r="R29" s="140"/>
      <c r="S29" s="47">
        <f>SUM(D29:R29)</f>
        <v>2157.3000000000002</v>
      </c>
    </row>
    <row r="30" spans="1:26" ht="16.05" customHeight="1" x14ac:dyDescent="0.3">
      <c r="A30" s="10">
        <v>29</v>
      </c>
      <c r="B30" s="10" t="s">
        <v>358</v>
      </c>
      <c r="C30" s="47">
        <f>SUM(D30:R30)</f>
        <v>1980.58</v>
      </c>
      <c r="D30" s="37"/>
      <c r="E30" s="48"/>
      <c r="F30" s="97"/>
      <c r="G30" s="108"/>
      <c r="H30" s="109"/>
      <c r="I30" s="86"/>
      <c r="J30" s="142"/>
      <c r="K30" s="138"/>
      <c r="L30" s="110"/>
      <c r="M30" s="111"/>
      <c r="N30" s="112"/>
      <c r="O30" s="218">
        <v>1184.4000000000001</v>
      </c>
      <c r="P30" s="139">
        <v>796.18</v>
      </c>
      <c r="Q30" s="115"/>
      <c r="R30" s="140"/>
      <c r="S30" s="47">
        <f>SUM(D30:R30)</f>
        <v>1980.58</v>
      </c>
    </row>
    <row r="31" spans="1:26" ht="16.05" customHeight="1" x14ac:dyDescent="0.3">
      <c r="A31" s="10">
        <v>30</v>
      </c>
      <c r="B31" s="10" t="s">
        <v>209</v>
      </c>
      <c r="C31" s="47">
        <f>SUM(D31:R31)</f>
        <v>1859.32</v>
      </c>
      <c r="D31" s="37"/>
      <c r="E31" s="48"/>
      <c r="F31" s="97"/>
      <c r="G31" s="108"/>
      <c r="H31" s="109"/>
      <c r="I31" s="86">
        <v>1859.32</v>
      </c>
      <c r="J31" s="142"/>
      <c r="K31" s="138"/>
      <c r="L31" s="110"/>
      <c r="M31" s="111"/>
      <c r="N31" s="112"/>
      <c r="O31" s="218"/>
      <c r="P31" s="139"/>
      <c r="Q31" s="115"/>
      <c r="R31" s="140"/>
      <c r="S31" s="47">
        <f>SUM(D31:R31)</f>
        <v>1859.32</v>
      </c>
    </row>
    <row r="32" spans="1:26" ht="16.05" customHeight="1" x14ac:dyDescent="0.3">
      <c r="A32" s="10">
        <v>31</v>
      </c>
      <c r="B32" s="10" t="s">
        <v>210</v>
      </c>
      <c r="C32" s="47">
        <f>SUM(D32:R32)</f>
        <v>1838.6399999999999</v>
      </c>
      <c r="D32" s="37"/>
      <c r="E32" s="48"/>
      <c r="F32" s="97"/>
      <c r="G32" s="108"/>
      <c r="H32" s="109"/>
      <c r="I32" s="86">
        <v>889.24</v>
      </c>
      <c r="J32" s="142">
        <v>587.5</v>
      </c>
      <c r="K32" s="138"/>
      <c r="L32" s="110"/>
      <c r="M32" s="111"/>
      <c r="N32" s="112"/>
      <c r="O32" s="218"/>
      <c r="P32" s="139">
        <v>361.9</v>
      </c>
      <c r="Q32" s="115"/>
      <c r="R32" s="140"/>
      <c r="S32" s="47">
        <f>SUM(D32:R32)</f>
        <v>1838.6399999999999</v>
      </c>
    </row>
    <row r="33" spans="1:19" ht="16.05" customHeight="1" x14ac:dyDescent="0.3">
      <c r="A33" s="10">
        <v>32</v>
      </c>
      <c r="B33" s="10" t="s">
        <v>435</v>
      </c>
      <c r="C33" s="47">
        <f>SUM(D33:R33)</f>
        <v>1804.8</v>
      </c>
      <c r="D33" s="37"/>
      <c r="E33" s="48"/>
      <c r="F33" s="97"/>
      <c r="G33" s="108"/>
      <c r="H33" s="109"/>
      <c r="I33" s="86"/>
      <c r="J33" s="142"/>
      <c r="K33" s="138"/>
      <c r="L33" s="110"/>
      <c r="M33" s="111"/>
      <c r="N33" s="112"/>
      <c r="O33" s="218"/>
      <c r="P33" s="139"/>
      <c r="Q33" s="115"/>
      <c r="R33" s="140">
        <v>1804.8</v>
      </c>
      <c r="S33" s="47">
        <f>SUM(D33:R33)</f>
        <v>1804.8</v>
      </c>
    </row>
    <row r="34" spans="1:19" ht="16.05" customHeight="1" x14ac:dyDescent="0.3">
      <c r="A34" s="10">
        <v>33</v>
      </c>
      <c r="B34" s="10" t="s">
        <v>342</v>
      </c>
      <c r="C34" s="47">
        <f>SUM(D34:R34)</f>
        <v>1736.65</v>
      </c>
      <c r="D34" s="37"/>
      <c r="E34" s="48"/>
      <c r="F34" s="97"/>
      <c r="G34" s="108"/>
      <c r="H34" s="109"/>
      <c r="I34" s="86"/>
      <c r="J34" s="142"/>
      <c r="K34" s="138"/>
      <c r="L34" s="110"/>
      <c r="M34" s="111"/>
      <c r="N34" s="112">
        <v>874.2</v>
      </c>
      <c r="O34" s="218"/>
      <c r="P34" s="139"/>
      <c r="Q34" s="115">
        <v>862.45</v>
      </c>
      <c r="R34" s="140"/>
      <c r="S34" s="47">
        <f>SUM(D34:R34)</f>
        <v>1736.65</v>
      </c>
    </row>
    <row r="35" spans="1:19" ht="16.05" customHeight="1" x14ac:dyDescent="0.3">
      <c r="A35" s="10">
        <v>34</v>
      </c>
      <c r="B35" s="10" t="s">
        <v>344</v>
      </c>
      <c r="C35" s="47">
        <f>SUM(D35:R35)</f>
        <v>1602.7</v>
      </c>
      <c r="D35" s="37"/>
      <c r="E35" s="48"/>
      <c r="F35" s="97"/>
      <c r="G35" s="108"/>
      <c r="H35" s="109"/>
      <c r="I35" s="86"/>
      <c r="J35" s="142"/>
      <c r="K35" s="138"/>
      <c r="L35" s="110"/>
      <c r="M35" s="111"/>
      <c r="N35" s="112">
        <v>1602.7</v>
      </c>
      <c r="O35" s="218"/>
      <c r="P35" s="139"/>
      <c r="Q35" s="115"/>
      <c r="R35" s="140"/>
      <c r="S35" s="47">
        <f>SUM(D35:R35)</f>
        <v>1602.7</v>
      </c>
    </row>
    <row r="36" spans="1:19" ht="16.05" customHeight="1" x14ac:dyDescent="0.3">
      <c r="A36" s="10">
        <v>35</v>
      </c>
      <c r="B36" s="10" t="s">
        <v>271</v>
      </c>
      <c r="C36" s="47">
        <f>SUM(D36:R36)</f>
        <v>1444.78</v>
      </c>
      <c r="D36" s="37"/>
      <c r="E36" s="48"/>
      <c r="F36" s="97"/>
      <c r="G36" s="108"/>
      <c r="H36" s="109"/>
      <c r="I36" s="86"/>
      <c r="J36" s="142"/>
      <c r="K36" s="138">
        <v>1444.78</v>
      </c>
      <c r="L36" s="110"/>
      <c r="M36" s="111"/>
      <c r="N36" s="112"/>
      <c r="O36" s="218"/>
      <c r="P36" s="139"/>
      <c r="Q36" s="115"/>
      <c r="R36" s="140"/>
      <c r="S36" s="47">
        <f>SUM(D36:R36)</f>
        <v>1444.78</v>
      </c>
    </row>
    <row r="37" spans="1:19" ht="16.05" customHeight="1" x14ac:dyDescent="0.3">
      <c r="A37" s="10">
        <v>36</v>
      </c>
      <c r="B37" s="303" t="s">
        <v>62</v>
      </c>
      <c r="C37" s="47">
        <f>SUM(D37:R37)</f>
        <v>1395.9</v>
      </c>
      <c r="D37" s="37">
        <v>1395.9</v>
      </c>
      <c r="E37" s="48"/>
      <c r="F37" s="97"/>
      <c r="G37" s="108"/>
      <c r="H37" s="109"/>
      <c r="I37" s="86"/>
      <c r="J37" s="142"/>
      <c r="K37" s="138"/>
      <c r="L37" s="110"/>
      <c r="M37" s="111"/>
      <c r="N37" s="112"/>
      <c r="O37" s="218"/>
      <c r="P37" s="139"/>
      <c r="Q37" s="115"/>
      <c r="R37" s="140"/>
      <c r="S37" s="47">
        <f>SUM(D37:R37)</f>
        <v>1395.9</v>
      </c>
    </row>
    <row r="38" spans="1:19" ht="16.05" customHeight="1" x14ac:dyDescent="0.3">
      <c r="A38" s="10">
        <v>37</v>
      </c>
      <c r="B38" s="10" t="s">
        <v>273</v>
      </c>
      <c r="C38" s="47">
        <f>SUM(D38:R38)</f>
        <v>1394.96</v>
      </c>
      <c r="D38" s="37"/>
      <c r="E38" s="48"/>
      <c r="F38" s="97"/>
      <c r="G38" s="108"/>
      <c r="H38" s="109"/>
      <c r="I38" s="86"/>
      <c r="J38" s="142"/>
      <c r="K38" s="138">
        <v>1394.96</v>
      </c>
      <c r="L38" s="110"/>
      <c r="M38" s="111"/>
      <c r="N38" s="112"/>
      <c r="O38" s="218"/>
      <c r="P38" s="139"/>
      <c r="Q38" s="115"/>
      <c r="R38" s="140"/>
      <c r="S38" s="47">
        <f>SUM(D38:R38)</f>
        <v>1394.96</v>
      </c>
    </row>
    <row r="39" spans="1:19" ht="16.05" customHeight="1" x14ac:dyDescent="0.3">
      <c r="A39" s="10">
        <v>38</v>
      </c>
      <c r="B39" s="10" t="s">
        <v>102</v>
      </c>
      <c r="C39" s="47">
        <f>SUM(D39:R39)</f>
        <v>1326.34</v>
      </c>
      <c r="D39" s="37"/>
      <c r="E39" s="48">
        <v>1326.34</v>
      </c>
      <c r="F39" s="97"/>
      <c r="G39" s="108"/>
      <c r="H39" s="109"/>
      <c r="I39" s="86"/>
      <c r="J39" s="142"/>
      <c r="K39" s="138"/>
      <c r="L39" s="110"/>
      <c r="M39" s="111"/>
      <c r="N39" s="112"/>
      <c r="O39" s="218"/>
      <c r="P39" s="139"/>
      <c r="Q39" s="115"/>
      <c r="R39" s="140"/>
      <c r="S39" s="47">
        <f>SUM(D39:R39)</f>
        <v>1326.34</v>
      </c>
    </row>
    <row r="40" spans="1:19" ht="16.05" customHeight="1" x14ac:dyDescent="0.3">
      <c r="A40" s="10">
        <v>39</v>
      </c>
      <c r="B40" s="10" t="s">
        <v>269</v>
      </c>
      <c r="C40" s="47">
        <f>SUM(D40:R40)</f>
        <v>1263.3599999999999</v>
      </c>
      <c r="D40" s="37"/>
      <c r="E40" s="48"/>
      <c r="F40" s="97"/>
      <c r="G40" s="108"/>
      <c r="H40" s="109"/>
      <c r="I40" s="86"/>
      <c r="J40" s="142"/>
      <c r="K40" s="138"/>
      <c r="L40" s="110"/>
      <c r="M40" s="111"/>
      <c r="N40" s="112"/>
      <c r="O40" s="218"/>
      <c r="P40" s="139"/>
      <c r="Q40" s="115"/>
      <c r="R40" s="140">
        <v>1263.3599999999999</v>
      </c>
      <c r="S40" s="47">
        <f>SUM(D40:R40)</f>
        <v>1263.3599999999999</v>
      </c>
    </row>
    <row r="41" spans="1:19" ht="16.05" customHeight="1" x14ac:dyDescent="0.3">
      <c r="A41" s="10">
        <v>40</v>
      </c>
      <c r="B41" s="10" t="s">
        <v>152</v>
      </c>
      <c r="C41" s="47">
        <f>SUM(D41:R41)</f>
        <v>1251.1400000000001</v>
      </c>
      <c r="D41" s="37"/>
      <c r="E41" s="48"/>
      <c r="F41" s="97"/>
      <c r="G41" s="108">
        <v>1251.1400000000001</v>
      </c>
      <c r="H41" s="109"/>
      <c r="I41" s="86"/>
      <c r="J41" s="142"/>
      <c r="K41" s="138"/>
      <c r="L41" s="110"/>
      <c r="M41" s="111"/>
      <c r="N41" s="112"/>
      <c r="O41" s="218"/>
      <c r="P41" s="139"/>
      <c r="Q41" s="115"/>
      <c r="R41" s="140"/>
      <c r="S41" s="47">
        <f>SUM(D41:R41)</f>
        <v>1251.1400000000001</v>
      </c>
    </row>
    <row r="42" spans="1:19" ht="16.05" customHeight="1" x14ac:dyDescent="0.3">
      <c r="A42" s="10">
        <v>41</v>
      </c>
      <c r="B42" s="10" t="s">
        <v>84</v>
      </c>
      <c r="C42" s="47">
        <f>SUM(D42:R42)</f>
        <v>1013.32</v>
      </c>
      <c r="D42" s="37"/>
      <c r="E42" s="48"/>
      <c r="F42" s="97"/>
      <c r="G42" s="108"/>
      <c r="H42" s="109"/>
      <c r="I42" s="86"/>
      <c r="J42" s="142"/>
      <c r="K42" s="138"/>
      <c r="L42" s="110"/>
      <c r="M42" s="111"/>
      <c r="N42" s="112"/>
      <c r="O42" s="218"/>
      <c r="P42" s="139">
        <v>1013.32</v>
      </c>
      <c r="Q42" s="115"/>
      <c r="R42" s="140"/>
      <c r="S42" s="47">
        <f>SUM(D42:R42)</f>
        <v>1013.32</v>
      </c>
    </row>
    <row r="43" spans="1:19" ht="16.05" customHeight="1" x14ac:dyDescent="0.3">
      <c r="A43" s="10">
        <v>42</v>
      </c>
      <c r="B43" s="10" t="s">
        <v>359</v>
      </c>
      <c r="C43" s="47">
        <f>SUM(D43:R43)</f>
        <v>1006.74</v>
      </c>
      <c r="D43" s="37"/>
      <c r="E43" s="48"/>
      <c r="F43" s="97"/>
      <c r="G43" s="108"/>
      <c r="H43" s="109"/>
      <c r="I43" s="86"/>
      <c r="J43" s="142"/>
      <c r="K43" s="138"/>
      <c r="L43" s="110"/>
      <c r="M43" s="111"/>
      <c r="N43" s="112"/>
      <c r="O43" s="218">
        <v>1006.74</v>
      </c>
      <c r="P43" s="139"/>
      <c r="Q43" s="115"/>
      <c r="R43" s="140"/>
      <c r="S43" s="47">
        <f>SUM(D43:R43)</f>
        <v>1006.74</v>
      </c>
    </row>
    <row r="44" spans="1:19" ht="16.05" customHeight="1" x14ac:dyDescent="0.3">
      <c r="A44" s="10">
        <v>43</v>
      </c>
      <c r="B44" s="10" t="s">
        <v>270</v>
      </c>
      <c r="C44" s="47">
        <f>SUM(D44:R44)</f>
        <v>992.64</v>
      </c>
      <c r="D44" s="37"/>
      <c r="E44" s="48"/>
      <c r="F44" s="97"/>
      <c r="G44" s="108"/>
      <c r="H44" s="109"/>
      <c r="I44" s="86"/>
      <c r="J44" s="142"/>
      <c r="K44" s="138"/>
      <c r="L44" s="110"/>
      <c r="M44" s="111"/>
      <c r="N44" s="112"/>
      <c r="O44" s="218"/>
      <c r="P44" s="139"/>
      <c r="Q44" s="115"/>
      <c r="R44" s="140">
        <v>992.64</v>
      </c>
      <c r="S44" s="47">
        <f>SUM(D44:R44)</f>
        <v>992.64</v>
      </c>
    </row>
    <row r="45" spans="1:19" ht="16.05" customHeight="1" x14ac:dyDescent="0.3">
      <c r="A45" s="10">
        <v>44</v>
      </c>
      <c r="B45" s="10" t="s">
        <v>360</v>
      </c>
      <c r="C45" s="47">
        <f>SUM(D45:R45)</f>
        <v>829.08</v>
      </c>
      <c r="D45" s="37"/>
      <c r="E45" s="48"/>
      <c r="F45" s="97"/>
      <c r="G45" s="108"/>
      <c r="H45" s="109"/>
      <c r="I45" s="86"/>
      <c r="J45" s="142"/>
      <c r="K45" s="138"/>
      <c r="L45" s="110"/>
      <c r="M45" s="111"/>
      <c r="N45" s="112"/>
      <c r="O45" s="218">
        <v>829.08</v>
      </c>
      <c r="P45" s="139"/>
      <c r="Q45" s="115"/>
      <c r="R45" s="140"/>
      <c r="S45" s="47">
        <f>SUM(D45:R45)</f>
        <v>829.08</v>
      </c>
    </row>
    <row r="46" spans="1:19" ht="16.05" customHeight="1" x14ac:dyDescent="0.3">
      <c r="A46" s="10">
        <v>45</v>
      </c>
      <c r="B46" s="10" t="s">
        <v>124</v>
      </c>
      <c r="C46" s="47">
        <f>SUM(D46:R46)</f>
        <v>752</v>
      </c>
      <c r="D46" s="37"/>
      <c r="E46" s="48"/>
      <c r="F46" s="97">
        <v>752</v>
      </c>
      <c r="G46" s="108"/>
      <c r="H46" s="109"/>
      <c r="I46" s="86"/>
      <c r="J46" s="142"/>
      <c r="K46" s="138"/>
      <c r="L46" s="110"/>
      <c r="M46" s="111"/>
      <c r="N46" s="112"/>
      <c r="O46" s="218"/>
      <c r="P46" s="139"/>
      <c r="Q46" s="115"/>
      <c r="R46" s="140"/>
      <c r="S46" s="47">
        <f>SUM(D46:R46)</f>
        <v>752</v>
      </c>
    </row>
    <row r="47" spans="1:19" ht="16.05" customHeight="1" x14ac:dyDescent="0.3">
      <c r="A47" s="10">
        <v>46</v>
      </c>
      <c r="B47" s="10" t="s">
        <v>436</v>
      </c>
      <c r="C47" s="47">
        <f>SUM(D47:R47)</f>
        <v>721.92</v>
      </c>
      <c r="D47" s="37"/>
      <c r="E47" s="48"/>
      <c r="F47" s="97"/>
      <c r="G47" s="108"/>
      <c r="H47" s="109"/>
      <c r="I47" s="86"/>
      <c r="J47" s="142"/>
      <c r="K47" s="138"/>
      <c r="L47" s="110"/>
      <c r="M47" s="111"/>
      <c r="N47" s="112"/>
      <c r="O47" s="218"/>
      <c r="P47" s="139"/>
      <c r="Q47" s="115"/>
      <c r="R47" s="140">
        <v>721.92</v>
      </c>
      <c r="S47" s="47">
        <f>SUM(D47:R47)</f>
        <v>721.92</v>
      </c>
    </row>
    <row r="48" spans="1:19" ht="16.05" customHeight="1" x14ac:dyDescent="0.3">
      <c r="A48" s="10">
        <v>47</v>
      </c>
      <c r="B48" s="10" t="s">
        <v>274</v>
      </c>
      <c r="C48" s="47">
        <f>SUM(D48:R48)</f>
        <v>697.48</v>
      </c>
      <c r="D48" s="37"/>
      <c r="E48" s="48"/>
      <c r="F48" s="97"/>
      <c r="G48" s="108"/>
      <c r="H48" s="109"/>
      <c r="I48" s="86"/>
      <c r="J48" s="142"/>
      <c r="K48" s="138">
        <v>697.48</v>
      </c>
      <c r="L48" s="110"/>
      <c r="M48" s="111"/>
      <c r="N48" s="112"/>
      <c r="O48" s="218"/>
      <c r="P48" s="139"/>
      <c r="Q48" s="115"/>
      <c r="R48" s="140"/>
      <c r="S48" s="47">
        <f>SUM(D48:R48)</f>
        <v>697.48</v>
      </c>
    </row>
    <row r="49" spans="1:19" ht="16.05" customHeight="1" x14ac:dyDescent="0.3">
      <c r="A49" s="10">
        <v>48</v>
      </c>
      <c r="B49" s="10" t="s">
        <v>361</v>
      </c>
      <c r="C49" s="47">
        <f>SUM(D49:R49)</f>
        <v>651.41999999999996</v>
      </c>
      <c r="D49" s="37"/>
      <c r="E49" s="48"/>
      <c r="F49" s="97"/>
      <c r="G49" s="108"/>
      <c r="H49" s="109"/>
      <c r="I49" s="86"/>
      <c r="J49" s="142"/>
      <c r="K49" s="138"/>
      <c r="L49" s="110"/>
      <c r="M49" s="111"/>
      <c r="N49" s="112"/>
      <c r="O49" s="218">
        <v>651.41999999999996</v>
      </c>
      <c r="P49" s="139"/>
      <c r="Q49" s="115"/>
      <c r="R49" s="140"/>
      <c r="S49" s="47">
        <f>SUM(D49:R49)</f>
        <v>651.41999999999996</v>
      </c>
    </row>
    <row r="50" spans="1:19" ht="16.05" customHeight="1" x14ac:dyDescent="0.3">
      <c r="A50" s="10">
        <v>49</v>
      </c>
      <c r="B50" s="10" t="s">
        <v>345</v>
      </c>
      <c r="C50" s="47">
        <f>SUM(D50:R50)</f>
        <v>641.08000000000004</v>
      </c>
      <c r="D50" s="37"/>
      <c r="E50" s="48"/>
      <c r="F50" s="97"/>
      <c r="G50" s="108"/>
      <c r="H50" s="109"/>
      <c r="I50" s="86"/>
      <c r="J50" s="142"/>
      <c r="K50" s="138"/>
      <c r="L50" s="110"/>
      <c r="M50" s="111"/>
      <c r="N50" s="112">
        <v>641.08000000000004</v>
      </c>
      <c r="O50" s="218"/>
      <c r="P50" s="139"/>
      <c r="Q50" s="115"/>
      <c r="R50" s="140"/>
      <c r="S50" s="47">
        <f>SUM(D50:R50)</f>
        <v>641.08000000000004</v>
      </c>
    </row>
    <row r="51" spans="1:19" ht="16.05" customHeight="1" x14ac:dyDescent="0.3">
      <c r="A51" s="10">
        <v>50</v>
      </c>
      <c r="B51" s="10" t="s">
        <v>261</v>
      </c>
      <c r="C51" s="47">
        <f>SUM(D51:R51)</f>
        <v>451.2</v>
      </c>
      <c r="D51" s="37"/>
      <c r="E51" s="48"/>
      <c r="F51" s="97"/>
      <c r="G51" s="108"/>
      <c r="H51" s="109"/>
      <c r="I51" s="86"/>
      <c r="J51" s="142"/>
      <c r="K51" s="138"/>
      <c r="L51" s="110"/>
      <c r="M51" s="111"/>
      <c r="N51" s="112"/>
      <c r="O51" s="218"/>
      <c r="P51" s="139"/>
      <c r="Q51" s="115"/>
      <c r="R51" s="140">
        <v>451.2</v>
      </c>
      <c r="S51" s="47">
        <f>SUM(D51:R51)</f>
        <v>451.2</v>
      </c>
    </row>
    <row r="52" spans="1:19" ht="16.05" customHeight="1" x14ac:dyDescent="0.3">
      <c r="A52" s="10">
        <v>51</v>
      </c>
      <c r="B52" s="10" t="s">
        <v>104</v>
      </c>
      <c r="C52" s="47">
        <f>SUM(D52:R52)</f>
        <v>390.1</v>
      </c>
      <c r="D52" s="37"/>
      <c r="E52" s="48">
        <v>390.1</v>
      </c>
      <c r="F52" s="97"/>
      <c r="G52" s="108"/>
      <c r="H52" s="109"/>
      <c r="I52" s="86"/>
      <c r="J52" s="142"/>
      <c r="K52" s="138"/>
      <c r="L52" s="110"/>
      <c r="M52" s="111"/>
      <c r="N52" s="112"/>
      <c r="O52" s="218"/>
      <c r="P52" s="139"/>
      <c r="Q52" s="115"/>
      <c r="R52" s="140"/>
      <c r="S52" s="47">
        <f>SUM(D52:R52)</f>
        <v>390.1</v>
      </c>
    </row>
    <row r="53" spans="1:19" ht="16.05" customHeight="1" x14ac:dyDescent="0.3">
      <c r="A53" s="10">
        <v>52</v>
      </c>
      <c r="B53" s="10" t="s">
        <v>404</v>
      </c>
      <c r="C53" s="47">
        <f>SUM(D53:R53)</f>
        <v>344.98</v>
      </c>
      <c r="D53" s="37"/>
      <c r="E53" s="48"/>
      <c r="F53" s="97"/>
      <c r="G53" s="108"/>
      <c r="H53" s="109"/>
      <c r="I53" s="86"/>
      <c r="J53" s="142"/>
      <c r="K53" s="138"/>
      <c r="L53" s="110"/>
      <c r="M53" s="111"/>
      <c r="N53" s="112"/>
      <c r="O53" s="218"/>
      <c r="P53" s="139"/>
      <c r="Q53" s="115">
        <v>344.98</v>
      </c>
      <c r="R53" s="140"/>
      <c r="S53" s="47">
        <f>SUM(D53:R53)</f>
        <v>344.98</v>
      </c>
    </row>
    <row r="54" spans="1:19" ht="16.05" customHeight="1" x14ac:dyDescent="0.3">
      <c r="A54" s="10">
        <v>53</v>
      </c>
      <c r="B54" s="10" t="s">
        <v>150</v>
      </c>
      <c r="C54" s="47">
        <f>SUM(D54:R54)</f>
        <v>322.43</v>
      </c>
      <c r="D54" s="37"/>
      <c r="E54" s="48"/>
      <c r="F54" s="97"/>
      <c r="G54" s="108"/>
      <c r="H54" s="109">
        <v>250.04</v>
      </c>
      <c r="I54" s="86"/>
      <c r="J54" s="142"/>
      <c r="K54" s="138"/>
      <c r="L54" s="110"/>
      <c r="M54" s="111"/>
      <c r="N54" s="112"/>
      <c r="O54" s="218"/>
      <c r="P54" s="139">
        <v>72.39</v>
      </c>
      <c r="Q54" s="115"/>
      <c r="R54" s="140"/>
      <c r="S54" s="47">
        <f>SUM(D54:R54)</f>
        <v>322.43</v>
      </c>
    </row>
    <row r="55" spans="1:19" ht="16.05" customHeight="1" x14ac:dyDescent="0.3">
      <c r="A55" s="10">
        <v>54</v>
      </c>
      <c r="B55" s="10" t="s">
        <v>343</v>
      </c>
      <c r="C55" s="47">
        <f>SUM(D55:R55)</f>
        <v>291.39999999999998</v>
      </c>
      <c r="D55" s="37"/>
      <c r="E55" s="48"/>
      <c r="F55" s="97"/>
      <c r="G55" s="108"/>
      <c r="H55" s="109"/>
      <c r="I55" s="86"/>
      <c r="J55" s="142"/>
      <c r="K55" s="138"/>
      <c r="L55" s="110"/>
      <c r="M55" s="111"/>
      <c r="N55" s="112">
        <v>291.39999999999998</v>
      </c>
      <c r="O55" s="218"/>
      <c r="P55" s="139"/>
      <c r="Q55" s="115"/>
      <c r="R55" s="140"/>
      <c r="S55" s="47">
        <f>SUM(D55:R55)</f>
        <v>291.39999999999998</v>
      </c>
    </row>
    <row r="56" spans="1:19" ht="16.05" customHeight="1" x14ac:dyDescent="0.3">
      <c r="A56" s="10">
        <v>55</v>
      </c>
      <c r="B56" s="303" t="s">
        <v>64</v>
      </c>
      <c r="C56" s="47">
        <f>SUM(D56:R56)</f>
        <v>253.8</v>
      </c>
      <c r="D56" s="37">
        <v>253.8</v>
      </c>
      <c r="E56" s="48"/>
      <c r="F56" s="97"/>
      <c r="G56" s="108"/>
      <c r="H56" s="109"/>
      <c r="I56" s="86"/>
      <c r="J56" s="142"/>
      <c r="K56" s="138"/>
      <c r="L56" s="110"/>
      <c r="M56" s="111"/>
      <c r="N56" s="112"/>
      <c r="O56" s="218"/>
      <c r="P56" s="139"/>
      <c r="Q56" s="115"/>
      <c r="R56" s="140"/>
      <c r="S56" s="47">
        <f>SUM(D56:R56)</f>
        <v>253.8</v>
      </c>
    </row>
    <row r="57" spans="1:19" ht="16.05" customHeight="1" x14ac:dyDescent="0.3">
      <c r="A57" s="10">
        <v>56</v>
      </c>
      <c r="B57" s="10" t="s">
        <v>275</v>
      </c>
      <c r="C57" s="47">
        <f>SUM(D57:R57)</f>
        <v>249.1</v>
      </c>
      <c r="D57" s="37"/>
      <c r="E57" s="48"/>
      <c r="F57" s="97"/>
      <c r="G57" s="108"/>
      <c r="H57" s="109"/>
      <c r="I57" s="86"/>
      <c r="J57" s="142"/>
      <c r="K57" s="138">
        <v>249.1</v>
      </c>
      <c r="L57" s="110"/>
      <c r="M57" s="111"/>
      <c r="N57" s="112"/>
      <c r="O57" s="218"/>
      <c r="P57" s="139"/>
      <c r="Q57" s="115"/>
      <c r="R57" s="140"/>
      <c r="S57" s="47">
        <f>SUM(D57:R57)</f>
        <v>249.1</v>
      </c>
    </row>
    <row r="58" spans="1:19" ht="16.05" customHeight="1" x14ac:dyDescent="0.3">
      <c r="A58" s="10">
        <v>57</v>
      </c>
      <c r="B58" s="10" t="s">
        <v>154</v>
      </c>
      <c r="C58" s="47">
        <f>SUM(D58:R58)</f>
        <v>227.48</v>
      </c>
      <c r="D58" s="37"/>
      <c r="E58" s="48"/>
      <c r="F58" s="97"/>
      <c r="G58" s="108">
        <v>227.48</v>
      </c>
      <c r="H58" s="109"/>
      <c r="I58" s="86"/>
      <c r="J58" s="142"/>
      <c r="K58" s="138"/>
      <c r="L58" s="110"/>
      <c r="M58" s="111"/>
      <c r="N58" s="112"/>
      <c r="O58" s="218"/>
      <c r="P58" s="139"/>
      <c r="Q58" s="115"/>
      <c r="R58" s="140"/>
      <c r="S58" s="47">
        <f>SUM(D58:R58)</f>
        <v>227.48</v>
      </c>
    </row>
    <row r="59" spans="1:19" ht="16.05" customHeight="1" x14ac:dyDescent="0.3">
      <c r="A59" s="10">
        <v>58</v>
      </c>
      <c r="B59" s="10" t="s">
        <v>385</v>
      </c>
      <c r="C59" s="47">
        <f>SUM(D59:R59)</f>
        <v>72.38</v>
      </c>
      <c r="D59" s="37"/>
      <c r="E59" s="48"/>
      <c r="F59" s="97"/>
      <c r="G59" s="108"/>
      <c r="H59" s="109"/>
      <c r="I59" s="86"/>
      <c r="J59" s="142"/>
      <c r="K59" s="138"/>
      <c r="L59" s="110"/>
      <c r="M59" s="111"/>
      <c r="N59" s="112"/>
      <c r="O59" s="218"/>
      <c r="P59" s="139">
        <v>72.38</v>
      </c>
      <c r="Q59" s="115"/>
      <c r="R59" s="140"/>
      <c r="S59" s="47">
        <f>SUM(D59:R59)</f>
        <v>72.38</v>
      </c>
    </row>
    <row r="60" spans="1:19" ht="16.05" customHeight="1" x14ac:dyDescent="0.3">
      <c r="A60" s="10">
        <v>59</v>
      </c>
      <c r="C60" s="47">
        <f t="shared" ref="C55:C65" si="0">SUM(D60:R60)</f>
        <v>0</v>
      </c>
      <c r="D60" s="37"/>
      <c r="E60" s="48"/>
      <c r="F60" s="97"/>
      <c r="G60" s="108"/>
      <c r="H60" s="109"/>
      <c r="I60" s="86"/>
      <c r="J60" s="142"/>
      <c r="K60" s="138"/>
      <c r="L60" s="110"/>
      <c r="M60" s="111"/>
      <c r="N60" s="112"/>
      <c r="O60" s="218"/>
      <c r="P60" s="139"/>
      <c r="Q60" s="115"/>
      <c r="R60" s="140"/>
      <c r="S60" s="47">
        <f t="shared" ref="S55:S65" si="1">SUM(D60:R60)</f>
        <v>0</v>
      </c>
    </row>
    <row r="61" spans="1:19" ht="16.05" customHeight="1" x14ac:dyDescent="0.3">
      <c r="A61" s="10">
        <v>60</v>
      </c>
      <c r="C61" s="47">
        <f t="shared" si="0"/>
        <v>0</v>
      </c>
      <c r="D61" s="37"/>
      <c r="E61" s="48"/>
      <c r="F61" s="97"/>
      <c r="G61" s="108"/>
      <c r="H61" s="109"/>
      <c r="I61" s="86"/>
      <c r="J61" s="142"/>
      <c r="K61" s="138"/>
      <c r="L61" s="110"/>
      <c r="M61" s="111"/>
      <c r="N61" s="112"/>
      <c r="O61" s="218"/>
      <c r="P61" s="139"/>
      <c r="Q61" s="115"/>
      <c r="R61" s="140"/>
      <c r="S61" s="47">
        <f t="shared" si="1"/>
        <v>0</v>
      </c>
    </row>
    <row r="62" spans="1:19" ht="16.05" customHeight="1" x14ac:dyDescent="0.3">
      <c r="A62" s="10">
        <v>61</v>
      </c>
      <c r="C62" s="47">
        <f t="shared" si="0"/>
        <v>0</v>
      </c>
      <c r="D62" s="37"/>
      <c r="E62" s="48"/>
      <c r="F62" s="97"/>
      <c r="G62" s="108"/>
      <c r="H62" s="109"/>
      <c r="I62" s="86"/>
      <c r="J62" s="142"/>
      <c r="K62" s="138"/>
      <c r="L62" s="110"/>
      <c r="M62" s="111"/>
      <c r="N62" s="112"/>
      <c r="O62" s="218"/>
      <c r="P62" s="139"/>
      <c r="Q62" s="115"/>
      <c r="R62" s="140"/>
      <c r="S62" s="47">
        <f t="shared" si="1"/>
        <v>0</v>
      </c>
    </row>
    <row r="63" spans="1:19" ht="16.05" customHeight="1" x14ac:dyDescent="0.3">
      <c r="A63" s="10">
        <v>62</v>
      </c>
      <c r="C63" s="47">
        <f t="shared" si="0"/>
        <v>0</v>
      </c>
      <c r="D63" s="37"/>
      <c r="E63" s="48"/>
      <c r="F63" s="97"/>
      <c r="G63" s="108"/>
      <c r="H63" s="109"/>
      <c r="I63" s="86"/>
      <c r="J63" s="142"/>
      <c r="K63" s="138"/>
      <c r="L63" s="110"/>
      <c r="M63" s="111"/>
      <c r="N63" s="112"/>
      <c r="O63" s="218"/>
      <c r="P63" s="139"/>
      <c r="Q63" s="115"/>
      <c r="R63" s="140"/>
      <c r="S63" s="47">
        <f t="shared" si="1"/>
        <v>0</v>
      </c>
    </row>
    <row r="64" spans="1:19" ht="16.05" customHeight="1" x14ac:dyDescent="0.3">
      <c r="A64" s="10">
        <v>63</v>
      </c>
      <c r="C64" s="47">
        <f t="shared" si="0"/>
        <v>0</v>
      </c>
      <c r="D64" s="37"/>
      <c r="E64" s="48"/>
      <c r="F64" s="97"/>
      <c r="G64" s="108"/>
      <c r="H64" s="109"/>
      <c r="I64" s="86"/>
      <c r="J64" s="142"/>
      <c r="K64" s="138"/>
      <c r="L64" s="110"/>
      <c r="M64" s="111"/>
      <c r="N64" s="112"/>
      <c r="O64" s="218"/>
      <c r="P64" s="139"/>
      <c r="Q64" s="115"/>
      <c r="R64" s="140"/>
      <c r="S64" s="47">
        <f t="shared" si="1"/>
        <v>0</v>
      </c>
    </row>
    <row r="65" spans="1:19" ht="20.100000000000001" customHeight="1" x14ac:dyDescent="0.3">
      <c r="A65" s="10">
        <v>64</v>
      </c>
      <c r="C65" s="47">
        <f t="shared" si="0"/>
        <v>0</v>
      </c>
      <c r="D65" s="37"/>
      <c r="E65" s="48"/>
      <c r="F65" s="97"/>
      <c r="G65" s="108"/>
      <c r="H65" s="109"/>
      <c r="I65" s="86"/>
      <c r="J65" s="142"/>
      <c r="K65" s="138"/>
      <c r="L65" s="110"/>
      <c r="M65" s="111"/>
      <c r="N65" s="112"/>
      <c r="O65" s="218"/>
      <c r="P65" s="139"/>
      <c r="Q65" s="115"/>
      <c r="R65" s="140"/>
      <c r="S65" s="47">
        <f t="shared" si="1"/>
        <v>0</v>
      </c>
    </row>
    <row r="66" spans="1:19" ht="20.100000000000001" customHeight="1" x14ac:dyDescent="0.3">
      <c r="A66" s="10">
        <v>65</v>
      </c>
      <c r="C66" s="47">
        <f t="shared" ref="C66:C97" si="2">SUM(D66:R66)</f>
        <v>0</v>
      </c>
      <c r="D66" s="37"/>
      <c r="E66" s="48"/>
      <c r="F66" s="97"/>
      <c r="G66" s="108"/>
      <c r="H66" s="109"/>
      <c r="I66" s="86"/>
      <c r="J66" s="142"/>
      <c r="K66" s="138"/>
      <c r="L66" s="110"/>
      <c r="M66" s="111"/>
      <c r="N66" s="112"/>
      <c r="O66" s="218"/>
      <c r="P66" s="139"/>
      <c r="Q66" s="115"/>
      <c r="R66" s="140"/>
      <c r="S66" s="47">
        <f t="shared" ref="S66:S97" si="3">SUM(D66:R66)</f>
        <v>0</v>
      </c>
    </row>
    <row r="67" spans="1:19" ht="20.100000000000001" customHeight="1" x14ac:dyDescent="0.3">
      <c r="A67" s="10">
        <v>66</v>
      </c>
      <c r="C67" s="47">
        <f t="shared" si="2"/>
        <v>0</v>
      </c>
      <c r="D67" s="37"/>
      <c r="E67" s="48"/>
      <c r="F67" s="97"/>
      <c r="G67" s="108"/>
      <c r="H67" s="109"/>
      <c r="I67" s="86"/>
      <c r="J67" s="142"/>
      <c r="K67" s="138"/>
      <c r="L67" s="110"/>
      <c r="M67" s="111"/>
      <c r="N67" s="112"/>
      <c r="O67" s="218"/>
      <c r="P67" s="139"/>
      <c r="Q67" s="115"/>
      <c r="R67" s="140"/>
      <c r="S67" s="47">
        <f t="shared" si="3"/>
        <v>0</v>
      </c>
    </row>
    <row r="68" spans="1:19" ht="20.100000000000001" customHeight="1" x14ac:dyDescent="0.3">
      <c r="A68" s="10">
        <v>67</v>
      </c>
      <c r="C68" s="47">
        <f t="shared" si="2"/>
        <v>0</v>
      </c>
      <c r="D68" s="37"/>
      <c r="E68" s="48"/>
      <c r="F68" s="97"/>
      <c r="G68" s="108"/>
      <c r="H68" s="109"/>
      <c r="I68" s="86"/>
      <c r="J68" s="142"/>
      <c r="K68" s="138"/>
      <c r="L68" s="110"/>
      <c r="M68" s="111"/>
      <c r="N68" s="112"/>
      <c r="O68" s="218"/>
      <c r="P68" s="139"/>
      <c r="Q68" s="115"/>
      <c r="R68" s="140"/>
      <c r="S68" s="47">
        <f t="shared" si="3"/>
        <v>0</v>
      </c>
    </row>
    <row r="69" spans="1:19" ht="20.100000000000001" customHeight="1" x14ac:dyDescent="0.3">
      <c r="A69" s="10">
        <v>68</v>
      </c>
      <c r="C69" s="47">
        <f t="shared" si="2"/>
        <v>0</v>
      </c>
      <c r="D69" s="37"/>
      <c r="E69" s="48"/>
      <c r="F69" s="97"/>
      <c r="G69" s="108"/>
      <c r="H69" s="109"/>
      <c r="I69" s="86"/>
      <c r="J69" s="142"/>
      <c r="K69" s="138"/>
      <c r="L69" s="110"/>
      <c r="M69" s="111"/>
      <c r="N69" s="112"/>
      <c r="O69" s="218"/>
      <c r="P69" s="139"/>
      <c r="Q69" s="115"/>
      <c r="R69" s="140"/>
      <c r="S69" s="47">
        <f t="shared" si="3"/>
        <v>0</v>
      </c>
    </row>
    <row r="70" spans="1:19" x14ac:dyDescent="0.3">
      <c r="A70" s="10">
        <v>69</v>
      </c>
      <c r="C70" s="47">
        <f t="shared" si="2"/>
        <v>0</v>
      </c>
      <c r="D70" s="37"/>
      <c r="E70" s="48"/>
      <c r="F70" s="97"/>
      <c r="G70" s="108"/>
      <c r="H70" s="109"/>
      <c r="I70" s="86"/>
      <c r="J70" s="142"/>
      <c r="K70" s="138"/>
      <c r="L70" s="110"/>
      <c r="M70" s="111"/>
      <c r="N70" s="112"/>
      <c r="O70" s="218"/>
      <c r="P70" s="139"/>
      <c r="Q70" s="115"/>
      <c r="R70" s="140"/>
      <c r="S70" s="47">
        <f t="shared" si="3"/>
        <v>0</v>
      </c>
    </row>
    <row r="71" spans="1:19" x14ac:dyDescent="0.3">
      <c r="A71" s="10">
        <v>70</v>
      </c>
      <c r="C71" s="47">
        <f t="shared" si="2"/>
        <v>0</v>
      </c>
      <c r="D71" s="37"/>
      <c r="E71" s="48"/>
      <c r="F71" s="97"/>
      <c r="G71" s="108"/>
      <c r="H71" s="109"/>
      <c r="I71" s="86"/>
      <c r="J71" s="142"/>
      <c r="K71" s="138"/>
      <c r="L71" s="110"/>
      <c r="M71" s="111"/>
      <c r="N71" s="112"/>
      <c r="O71" s="218"/>
      <c r="P71" s="139"/>
      <c r="Q71" s="115"/>
      <c r="R71" s="140"/>
      <c r="S71" s="47">
        <f t="shared" si="3"/>
        <v>0</v>
      </c>
    </row>
    <row r="72" spans="1:19" x14ac:dyDescent="0.3">
      <c r="A72" s="10">
        <v>71</v>
      </c>
      <c r="C72" s="47">
        <f t="shared" si="2"/>
        <v>0</v>
      </c>
      <c r="D72" s="37"/>
      <c r="E72" s="48"/>
      <c r="F72" s="97"/>
      <c r="G72" s="108"/>
      <c r="H72" s="109"/>
      <c r="I72" s="86"/>
      <c r="J72" s="142"/>
      <c r="K72" s="138"/>
      <c r="L72" s="110"/>
      <c r="M72" s="111"/>
      <c r="N72" s="112"/>
      <c r="O72" s="218"/>
      <c r="P72" s="139"/>
      <c r="Q72" s="115"/>
      <c r="R72" s="140"/>
      <c r="S72" s="47">
        <f t="shared" si="3"/>
        <v>0</v>
      </c>
    </row>
    <row r="73" spans="1:19" x14ac:dyDescent="0.3">
      <c r="A73" s="10">
        <v>72</v>
      </c>
      <c r="C73" s="47">
        <f t="shared" si="2"/>
        <v>0</v>
      </c>
      <c r="D73" s="37"/>
      <c r="E73" s="48"/>
      <c r="F73" s="97"/>
      <c r="G73" s="108"/>
      <c r="H73" s="109"/>
      <c r="I73" s="86"/>
      <c r="J73" s="142"/>
      <c r="K73" s="138"/>
      <c r="L73" s="110"/>
      <c r="M73" s="111"/>
      <c r="N73" s="112"/>
      <c r="O73" s="218"/>
      <c r="P73" s="139"/>
      <c r="Q73" s="115"/>
      <c r="R73" s="140"/>
      <c r="S73" s="47">
        <f t="shared" si="3"/>
        <v>0</v>
      </c>
    </row>
    <row r="74" spans="1:19" x14ac:dyDescent="0.3">
      <c r="A74" s="10">
        <v>73</v>
      </c>
      <c r="C74" s="47">
        <f t="shared" si="2"/>
        <v>0</v>
      </c>
      <c r="D74" s="37"/>
      <c r="E74" s="48"/>
      <c r="F74" s="97"/>
      <c r="G74" s="108"/>
      <c r="H74" s="109"/>
      <c r="I74" s="86"/>
      <c r="J74" s="142"/>
      <c r="K74" s="138"/>
      <c r="L74" s="110"/>
      <c r="M74" s="111"/>
      <c r="N74" s="112"/>
      <c r="O74" s="218"/>
      <c r="P74" s="139"/>
      <c r="Q74" s="115"/>
      <c r="R74" s="140"/>
      <c r="S74" s="47">
        <f t="shared" si="3"/>
        <v>0</v>
      </c>
    </row>
    <row r="75" spans="1:19" x14ac:dyDescent="0.3">
      <c r="A75" s="10">
        <v>74</v>
      </c>
      <c r="C75" s="47">
        <f t="shared" si="2"/>
        <v>0</v>
      </c>
      <c r="D75" s="37"/>
      <c r="E75" s="48"/>
      <c r="F75" s="97"/>
      <c r="G75" s="108"/>
      <c r="H75" s="109"/>
      <c r="I75" s="86"/>
      <c r="J75" s="142"/>
      <c r="K75" s="138"/>
      <c r="L75" s="110"/>
      <c r="M75" s="111"/>
      <c r="N75" s="112"/>
      <c r="O75" s="218"/>
      <c r="P75" s="139"/>
      <c r="Q75" s="115"/>
      <c r="R75" s="140"/>
      <c r="S75" s="47">
        <f t="shared" si="3"/>
        <v>0</v>
      </c>
    </row>
    <row r="76" spans="1:19" x14ac:dyDescent="0.3">
      <c r="A76" s="10">
        <v>75</v>
      </c>
      <c r="C76" s="47">
        <f t="shared" si="2"/>
        <v>0</v>
      </c>
      <c r="D76" s="37"/>
      <c r="E76" s="48"/>
      <c r="F76" s="97"/>
      <c r="G76" s="108"/>
      <c r="H76" s="109"/>
      <c r="I76" s="86"/>
      <c r="J76" s="142"/>
      <c r="K76" s="138"/>
      <c r="L76" s="110"/>
      <c r="M76" s="111"/>
      <c r="N76" s="112"/>
      <c r="O76" s="218"/>
      <c r="P76" s="139"/>
      <c r="Q76" s="115"/>
      <c r="R76" s="140"/>
      <c r="S76" s="47">
        <f t="shared" si="3"/>
        <v>0</v>
      </c>
    </row>
    <row r="77" spans="1:19" x14ac:dyDescent="0.3">
      <c r="A77" s="10">
        <v>76</v>
      </c>
      <c r="C77" s="47">
        <f t="shared" si="2"/>
        <v>0</v>
      </c>
      <c r="D77" s="37"/>
      <c r="E77" s="48"/>
      <c r="F77" s="97"/>
      <c r="G77" s="108"/>
      <c r="H77" s="109"/>
      <c r="I77" s="86"/>
      <c r="J77" s="142"/>
      <c r="K77" s="138"/>
      <c r="L77" s="110"/>
      <c r="M77" s="111"/>
      <c r="N77" s="112"/>
      <c r="O77" s="218"/>
      <c r="P77" s="139"/>
      <c r="Q77" s="115"/>
      <c r="R77" s="140"/>
      <c r="S77" s="47">
        <f t="shared" si="3"/>
        <v>0</v>
      </c>
    </row>
    <row r="78" spans="1:19" x14ac:dyDescent="0.3">
      <c r="C78" s="47">
        <f t="shared" si="2"/>
        <v>0</v>
      </c>
      <c r="D78" s="37"/>
      <c r="E78" s="48"/>
      <c r="F78" s="97"/>
      <c r="G78" s="108"/>
      <c r="H78" s="109"/>
      <c r="I78" s="86"/>
      <c r="J78" s="142"/>
      <c r="K78" s="138"/>
      <c r="L78" s="110"/>
      <c r="M78" s="111"/>
      <c r="N78" s="112"/>
      <c r="O78" s="218"/>
      <c r="P78" s="139"/>
      <c r="Q78" s="115"/>
      <c r="R78" s="140"/>
      <c r="S78" s="47">
        <f t="shared" si="3"/>
        <v>0</v>
      </c>
    </row>
    <row r="79" spans="1:19" x14ac:dyDescent="0.3">
      <c r="C79" s="47">
        <f t="shared" si="2"/>
        <v>0</v>
      </c>
      <c r="D79" s="37"/>
      <c r="E79" s="48"/>
      <c r="F79" s="97"/>
      <c r="G79" s="108"/>
      <c r="H79" s="109"/>
      <c r="I79" s="86"/>
      <c r="J79" s="142"/>
      <c r="K79" s="138"/>
      <c r="L79" s="110"/>
      <c r="M79" s="111"/>
      <c r="N79" s="112"/>
      <c r="O79" s="218"/>
      <c r="P79" s="139"/>
      <c r="Q79" s="115"/>
      <c r="R79" s="140"/>
      <c r="S79" s="47">
        <f t="shared" si="3"/>
        <v>0</v>
      </c>
    </row>
    <row r="80" spans="1:19" x14ac:dyDescent="0.3">
      <c r="C80" s="47">
        <f t="shared" si="2"/>
        <v>0</v>
      </c>
      <c r="S80" s="47">
        <f t="shared" si="3"/>
        <v>0</v>
      </c>
    </row>
    <row r="81" spans="3:19" x14ac:dyDescent="0.3">
      <c r="C81" s="47">
        <f t="shared" si="2"/>
        <v>0</v>
      </c>
      <c r="S81" s="47">
        <f t="shared" si="3"/>
        <v>0</v>
      </c>
    </row>
    <row r="82" spans="3:19" x14ac:dyDescent="0.3">
      <c r="C82" s="47">
        <f t="shared" si="2"/>
        <v>0</v>
      </c>
      <c r="S82" s="47">
        <f t="shared" si="3"/>
        <v>0</v>
      </c>
    </row>
    <row r="83" spans="3:19" x14ac:dyDescent="0.3">
      <c r="C83" s="47">
        <f t="shared" si="2"/>
        <v>0</v>
      </c>
      <c r="S83" s="47">
        <f t="shared" si="3"/>
        <v>0</v>
      </c>
    </row>
    <row r="84" spans="3:19" x14ac:dyDescent="0.3">
      <c r="C84" s="47">
        <f t="shared" si="2"/>
        <v>0</v>
      </c>
      <c r="I84" s="137"/>
      <c r="J84" s="149"/>
      <c r="S84" s="47">
        <f t="shared" si="3"/>
        <v>0</v>
      </c>
    </row>
    <row r="85" spans="3:19" x14ac:dyDescent="0.3">
      <c r="C85" s="47">
        <f t="shared" si="2"/>
        <v>0</v>
      </c>
      <c r="S85" s="47">
        <f t="shared" si="3"/>
        <v>0</v>
      </c>
    </row>
    <row r="86" spans="3:19" x14ac:dyDescent="0.3">
      <c r="C86" s="47">
        <f t="shared" si="2"/>
        <v>0</v>
      </c>
      <c r="S86" s="47">
        <f t="shared" si="3"/>
        <v>0</v>
      </c>
    </row>
    <row r="87" spans="3:19" x14ac:dyDescent="0.3">
      <c r="C87" s="47">
        <f t="shared" si="2"/>
        <v>0</v>
      </c>
      <c r="S87" s="47">
        <f t="shared" si="3"/>
        <v>0</v>
      </c>
    </row>
    <row r="88" spans="3:19" x14ac:dyDescent="0.3">
      <c r="C88" s="47">
        <f t="shared" si="2"/>
        <v>0</v>
      </c>
      <c r="S88" s="47">
        <f t="shared" si="3"/>
        <v>0</v>
      </c>
    </row>
    <row r="89" spans="3:19" x14ac:dyDescent="0.3">
      <c r="C89" s="47">
        <f t="shared" si="2"/>
        <v>0</v>
      </c>
      <c r="S89" s="47">
        <f t="shared" si="3"/>
        <v>0</v>
      </c>
    </row>
    <row r="90" spans="3:19" x14ac:dyDescent="0.3">
      <c r="C90" s="47">
        <f t="shared" si="2"/>
        <v>0</v>
      </c>
      <c r="S90" s="47">
        <f t="shared" si="3"/>
        <v>0</v>
      </c>
    </row>
    <row r="91" spans="3:19" x14ac:dyDescent="0.3">
      <c r="C91" s="47">
        <f t="shared" si="2"/>
        <v>0</v>
      </c>
      <c r="S91" s="47">
        <f t="shared" si="3"/>
        <v>0</v>
      </c>
    </row>
    <row r="92" spans="3:19" x14ac:dyDescent="0.3">
      <c r="C92" s="47">
        <f t="shared" si="2"/>
        <v>0</v>
      </c>
      <c r="S92" s="47">
        <f t="shared" si="3"/>
        <v>0</v>
      </c>
    </row>
    <row r="93" spans="3:19" x14ac:dyDescent="0.3">
      <c r="C93" s="47">
        <f t="shared" si="2"/>
        <v>0</v>
      </c>
      <c r="S93" s="47">
        <f t="shared" si="3"/>
        <v>0</v>
      </c>
    </row>
    <row r="94" spans="3:19" x14ac:dyDescent="0.3">
      <c r="C94" s="47">
        <f t="shared" si="2"/>
        <v>0</v>
      </c>
      <c r="S94" s="47">
        <f t="shared" si="3"/>
        <v>0</v>
      </c>
    </row>
    <row r="95" spans="3:19" x14ac:dyDescent="0.3">
      <c r="C95" s="47">
        <f t="shared" si="2"/>
        <v>0</v>
      </c>
      <c r="S95" s="47">
        <f t="shared" si="3"/>
        <v>0</v>
      </c>
    </row>
    <row r="96" spans="3:19" x14ac:dyDescent="0.3">
      <c r="C96" s="47">
        <f t="shared" si="2"/>
        <v>0</v>
      </c>
      <c r="S96" s="47">
        <f t="shared" si="3"/>
        <v>0</v>
      </c>
    </row>
    <row r="97" spans="3:19" x14ac:dyDescent="0.3">
      <c r="C97" s="47">
        <f t="shared" si="2"/>
        <v>0</v>
      </c>
      <c r="S97" s="47">
        <f t="shared" si="3"/>
        <v>0</v>
      </c>
    </row>
    <row r="98" spans="3:19" x14ac:dyDescent="0.3">
      <c r="C98" s="47">
        <f t="shared" ref="C98:C129" si="4">SUM(D98:R98)</f>
        <v>0</v>
      </c>
      <c r="S98" s="47">
        <f t="shared" ref="S98:S129" si="5">SUM(D98:R98)</f>
        <v>0</v>
      </c>
    </row>
    <row r="99" spans="3:19" x14ac:dyDescent="0.3">
      <c r="C99" s="47">
        <f t="shared" si="4"/>
        <v>0</v>
      </c>
      <c r="S99" s="47">
        <f t="shared" si="5"/>
        <v>0</v>
      </c>
    </row>
    <row r="100" spans="3:19" x14ac:dyDescent="0.3">
      <c r="C100" s="47">
        <f t="shared" si="4"/>
        <v>0</v>
      </c>
      <c r="S100" s="47">
        <f t="shared" si="5"/>
        <v>0</v>
      </c>
    </row>
    <row r="101" spans="3:19" x14ac:dyDescent="0.3">
      <c r="C101" s="47">
        <f t="shared" si="4"/>
        <v>0</v>
      </c>
      <c r="S101" s="47">
        <f t="shared" si="5"/>
        <v>0</v>
      </c>
    </row>
    <row r="102" spans="3:19" x14ac:dyDescent="0.3">
      <c r="C102" s="47">
        <f t="shared" si="4"/>
        <v>0</v>
      </c>
      <c r="S102" s="47">
        <f t="shared" si="5"/>
        <v>0</v>
      </c>
    </row>
    <row r="103" spans="3:19" x14ac:dyDescent="0.3">
      <c r="C103" s="47">
        <f t="shared" si="4"/>
        <v>0</v>
      </c>
      <c r="S103" s="47">
        <f t="shared" si="5"/>
        <v>0</v>
      </c>
    </row>
    <row r="104" spans="3:19" x14ac:dyDescent="0.3">
      <c r="C104" s="47">
        <f t="shared" si="4"/>
        <v>0</v>
      </c>
      <c r="S104" s="47">
        <f t="shared" si="5"/>
        <v>0</v>
      </c>
    </row>
    <row r="105" spans="3:19" x14ac:dyDescent="0.3">
      <c r="C105" s="47">
        <f t="shared" si="4"/>
        <v>0</v>
      </c>
      <c r="S105" s="47">
        <f t="shared" si="5"/>
        <v>0</v>
      </c>
    </row>
    <row r="106" spans="3:19" x14ac:dyDescent="0.3">
      <c r="C106" s="47">
        <f t="shared" si="4"/>
        <v>0</v>
      </c>
      <c r="S106" s="47">
        <f t="shared" si="5"/>
        <v>0</v>
      </c>
    </row>
    <row r="107" spans="3:19" x14ac:dyDescent="0.3">
      <c r="C107" s="47">
        <f t="shared" si="4"/>
        <v>0</v>
      </c>
      <c r="S107" s="47">
        <f t="shared" si="5"/>
        <v>0</v>
      </c>
    </row>
    <row r="108" spans="3:19" x14ac:dyDescent="0.3">
      <c r="C108" s="47">
        <f t="shared" si="4"/>
        <v>0</v>
      </c>
      <c r="S108" s="47">
        <f t="shared" si="5"/>
        <v>0</v>
      </c>
    </row>
    <row r="109" spans="3:19" x14ac:dyDescent="0.3">
      <c r="C109" s="47">
        <f t="shared" si="4"/>
        <v>0</v>
      </c>
      <c r="S109" s="47">
        <f t="shared" si="5"/>
        <v>0</v>
      </c>
    </row>
    <row r="110" spans="3:19" x14ac:dyDescent="0.3">
      <c r="C110" s="47">
        <f t="shared" si="4"/>
        <v>0</v>
      </c>
      <c r="S110" s="47">
        <f t="shared" si="5"/>
        <v>0</v>
      </c>
    </row>
    <row r="111" spans="3:19" x14ac:dyDescent="0.3">
      <c r="C111" s="47">
        <f t="shared" si="4"/>
        <v>0</v>
      </c>
      <c r="S111" s="47">
        <f t="shared" si="5"/>
        <v>0</v>
      </c>
    </row>
    <row r="112" spans="3:19" x14ac:dyDescent="0.3">
      <c r="C112" s="47">
        <f t="shared" si="4"/>
        <v>0</v>
      </c>
      <c r="S112" s="47">
        <f t="shared" si="5"/>
        <v>0</v>
      </c>
    </row>
    <row r="113" spans="3:19" x14ac:dyDescent="0.3">
      <c r="C113" s="47">
        <f t="shared" si="4"/>
        <v>0</v>
      </c>
      <c r="S113" s="47">
        <f t="shared" si="5"/>
        <v>0</v>
      </c>
    </row>
    <row r="114" spans="3:19" x14ac:dyDescent="0.3">
      <c r="C114" s="47">
        <f t="shared" si="4"/>
        <v>0</v>
      </c>
      <c r="S114" s="47">
        <f t="shared" si="5"/>
        <v>0</v>
      </c>
    </row>
    <row r="115" spans="3:19" x14ac:dyDescent="0.3">
      <c r="C115" s="47">
        <f t="shared" si="4"/>
        <v>0</v>
      </c>
      <c r="S115" s="47">
        <f t="shared" si="5"/>
        <v>0</v>
      </c>
    </row>
    <row r="116" spans="3:19" x14ac:dyDescent="0.3">
      <c r="C116" s="47">
        <f t="shared" si="4"/>
        <v>0</v>
      </c>
      <c r="S116" s="47">
        <f t="shared" si="5"/>
        <v>0</v>
      </c>
    </row>
    <row r="117" spans="3:19" x14ac:dyDescent="0.3">
      <c r="C117" s="47">
        <f t="shared" si="4"/>
        <v>0</v>
      </c>
      <c r="S117" s="47">
        <f t="shared" si="5"/>
        <v>0</v>
      </c>
    </row>
    <row r="118" spans="3:19" x14ac:dyDescent="0.3">
      <c r="C118" s="47">
        <f t="shared" si="4"/>
        <v>0</v>
      </c>
      <c r="S118" s="47">
        <f t="shared" si="5"/>
        <v>0</v>
      </c>
    </row>
    <row r="119" spans="3:19" x14ac:dyDescent="0.3">
      <c r="C119" s="47">
        <f t="shared" si="4"/>
        <v>0</v>
      </c>
      <c r="S119" s="47">
        <f t="shared" si="5"/>
        <v>0</v>
      </c>
    </row>
    <row r="120" spans="3:19" x14ac:dyDescent="0.3">
      <c r="C120" s="47">
        <f t="shared" si="4"/>
        <v>0</v>
      </c>
      <c r="S120" s="47">
        <f t="shared" si="5"/>
        <v>0</v>
      </c>
    </row>
    <row r="121" spans="3:19" x14ac:dyDescent="0.3">
      <c r="C121" s="47">
        <f t="shared" si="4"/>
        <v>0</v>
      </c>
      <c r="S121" s="47">
        <f t="shared" si="5"/>
        <v>0</v>
      </c>
    </row>
    <row r="122" spans="3:19" x14ac:dyDescent="0.3">
      <c r="C122" s="47">
        <f t="shared" si="4"/>
        <v>0</v>
      </c>
      <c r="S122" s="47">
        <f t="shared" si="5"/>
        <v>0</v>
      </c>
    </row>
    <row r="123" spans="3:19" x14ac:dyDescent="0.3">
      <c r="C123" s="47">
        <f t="shared" si="4"/>
        <v>0</v>
      </c>
      <c r="S123" s="47">
        <f t="shared" si="5"/>
        <v>0</v>
      </c>
    </row>
    <row r="124" spans="3:19" x14ac:dyDescent="0.3">
      <c r="C124" s="47">
        <f t="shared" si="4"/>
        <v>0</v>
      </c>
      <c r="S124" s="47">
        <f t="shared" si="5"/>
        <v>0</v>
      </c>
    </row>
    <row r="125" spans="3:19" x14ac:dyDescent="0.3">
      <c r="C125" s="47">
        <f t="shared" si="4"/>
        <v>0</v>
      </c>
      <c r="S125" s="47">
        <f t="shared" si="5"/>
        <v>0</v>
      </c>
    </row>
    <row r="126" spans="3:19" x14ac:dyDescent="0.3">
      <c r="C126" s="47">
        <f t="shared" si="4"/>
        <v>0</v>
      </c>
      <c r="S126" s="47">
        <f t="shared" si="5"/>
        <v>0</v>
      </c>
    </row>
    <row r="127" spans="3:19" x14ac:dyDescent="0.3">
      <c r="C127" s="47">
        <f t="shared" si="4"/>
        <v>0</v>
      </c>
      <c r="S127" s="47">
        <f t="shared" si="5"/>
        <v>0</v>
      </c>
    </row>
    <row r="128" spans="3:19" x14ac:dyDescent="0.3">
      <c r="C128" s="47">
        <f t="shared" si="4"/>
        <v>0</v>
      </c>
      <c r="S128" s="47">
        <f t="shared" si="5"/>
        <v>0</v>
      </c>
    </row>
    <row r="129" spans="3:19" x14ac:dyDescent="0.3">
      <c r="C129" s="47">
        <f t="shared" si="4"/>
        <v>0</v>
      </c>
      <c r="S129" s="47">
        <f t="shared" si="5"/>
        <v>0</v>
      </c>
    </row>
    <row r="130" spans="3:19" x14ac:dyDescent="0.3">
      <c r="C130" s="47">
        <f t="shared" ref="C130:C139" si="6">SUM(D130:R130)</f>
        <v>0</v>
      </c>
      <c r="S130" s="47">
        <f t="shared" ref="S130:S145" si="7">SUM(D130:R130)</f>
        <v>0</v>
      </c>
    </row>
    <row r="131" spans="3:19" x14ac:dyDescent="0.3">
      <c r="C131" s="47">
        <f t="shared" si="6"/>
        <v>0</v>
      </c>
      <c r="S131" s="47">
        <f t="shared" si="7"/>
        <v>0</v>
      </c>
    </row>
    <row r="132" spans="3:19" x14ac:dyDescent="0.3">
      <c r="C132" s="47">
        <f t="shared" si="6"/>
        <v>0</v>
      </c>
      <c r="S132" s="47">
        <f t="shared" si="7"/>
        <v>0</v>
      </c>
    </row>
    <row r="133" spans="3:19" x14ac:dyDescent="0.3">
      <c r="C133" s="47">
        <f t="shared" si="6"/>
        <v>0</v>
      </c>
      <c r="S133" s="47">
        <f t="shared" si="7"/>
        <v>0</v>
      </c>
    </row>
    <row r="134" spans="3:19" x14ac:dyDescent="0.3">
      <c r="C134" s="47">
        <f t="shared" si="6"/>
        <v>0</v>
      </c>
      <c r="S134" s="47">
        <f t="shared" si="7"/>
        <v>0</v>
      </c>
    </row>
    <row r="135" spans="3:19" x14ac:dyDescent="0.3">
      <c r="C135" s="47">
        <f t="shared" si="6"/>
        <v>0</v>
      </c>
      <c r="S135" s="47">
        <f t="shared" si="7"/>
        <v>0</v>
      </c>
    </row>
    <row r="136" spans="3:19" x14ac:dyDescent="0.3">
      <c r="C136" s="47">
        <f t="shared" si="6"/>
        <v>0</v>
      </c>
      <c r="S136" s="47">
        <f t="shared" si="7"/>
        <v>0</v>
      </c>
    </row>
    <row r="137" spans="3:19" x14ac:dyDescent="0.3">
      <c r="C137" s="47">
        <f t="shared" si="6"/>
        <v>0</v>
      </c>
      <c r="S137" s="47">
        <f t="shared" si="7"/>
        <v>0</v>
      </c>
    </row>
    <row r="138" spans="3:19" x14ac:dyDescent="0.3">
      <c r="C138" s="47">
        <f t="shared" si="6"/>
        <v>0</v>
      </c>
      <c r="S138" s="47">
        <f t="shared" si="7"/>
        <v>0</v>
      </c>
    </row>
    <row r="139" spans="3:19" x14ac:dyDescent="0.3">
      <c r="C139" s="47">
        <f t="shared" si="6"/>
        <v>0</v>
      </c>
      <c r="S139" s="47">
        <f t="shared" si="7"/>
        <v>0</v>
      </c>
    </row>
    <row r="140" spans="3:19" x14ac:dyDescent="0.3">
      <c r="S140" s="47">
        <f t="shared" si="7"/>
        <v>0</v>
      </c>
    </row>
    <row r="141" spans="3:19" x14ac:dyDescent="0.3">
      <c r="S141" s="47">
        <f t="shared" si="7"/>
        <v>0</v>
      </c>
    </row>
    <row r="142" spans="3:19" x14ac:dyDescent="0.3">
      <c r="S142" s="47">
        <f t="shared" si="7"/>
        <v>0</v>
      </c>
    </row>
    <row r="143" spans="3:19" x14ac:dyDescent="0.3">
      <c r="S143" s="47">
        <f t="shared" si="7"/>
        <v>0</v>
      </c>
    </row>
    <row r="144" spans="3:19" x14ac:dyDescent="0.3">
      <c r="S144" s="47">
        <f t="shared" si="7"/>
        <v>0</v>
      </c>
    </row>
    <row r="145" spans="19:19" x14ac:dyDescent="0.3">
      <c r="S145" s="47">
        <f t="shared" si="7"/>
        <v>0</v>
      </c>
    </row>
  </sheetData>
  <sortState xmlns:xlrd2="http://schemas.microsoft.com/office/spreadsheetml/2017/richdata2" ref="B2:S59">
    <sortCondition descending="1" ref="S2:S59"/>
  </sortState>
  <pageMargins left="0.7" right="0.7" top="0.75" bottom="0.75" header="0.3" footer="0.3"/>
  <pageSetup scale="49" fitToHeight="0" orientation="landscape" horizontalDpi="4294967293" verticalDpi="4294967293" r:id="rId1"/>
  <rowBreaks count="1" manualBreakCount="1">
    <brk id="47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A240"/>
  <sheetViews>
    <sheetView view="pageBreakPreview" zoomScale="80" zoomScaleNormal="88" zoomScaleSheetLayoutView="80" workbookViewId="0">
      <selection activeCell="B25" sqref="B25"/>
    </sheetView>
  </sheetViews>
  <sheetFormatPr defaultColWidth="9.109375" defaultRowHeight="15.6" x14ac:dyDescent="0.3"/>
  <cols>
    <col min="1" max="1" width="4.77734375" style="28" customWidth="1"/>
    <col min="2" max="2" width="22.6640625" style="10" customWidth="1"/>
    <col min="3" max="3" width="15.109375" style="186" customWidth="1"/>
    <col min="4" max="4" width="12.77734375" style="146" customWidth="1"/>
    <col min="5" max="5" width="12.77734375" style="123" customWidth="1"/>
    <col min="6" max="6" width="12.77734375" style="120" customWidth="1"/>
    <col min="7" max="7" width="12.77734375" style="121" customWidth="1"/>
    <col min="8" max="8" width="12.77734375" style="40" customWidth="1"/>
    <col min="9" max="9" width="12.77734375" style="83" customWidth="1"/>
    <col min="10" max="10" width="12.77734375" style="42" customWidth="1"/>
    <col min="11" max="11" width="12.77734375" style="147" customWidth="1"/>
    <col min="12" max="12" width="12.77734375" style="148" customWidth="1"/>
    <col min="13" max="13" width="12.77734375" style="149" customWidth="1"/>
    <col min="14" max="14" width="12.77734375" style="150" customWidth="1"/>
    <col min="15" max="15" width="12.77734375" style="223" customWidth="1"/>
    <col min="16" max="16" width="12.77734375" style="151" customWidth="1"/>
    <col min="17" max="17" width="12.77734375" style="152" customWidth="1"/>
    <col min="18" max="18" width="12.77734375" style="185" customWidth="1"/>
    <col min="19" max="19" width="15" style="157" customWidth="1"/>
    <col min="20" max="20" width="7.44140625" style="28" customWidth="1"/>
    <col min="21" max="21" width="16.33203125" style="28" customWidth="1"/>
    <col min="22" max="23" width="9.109375" style="28" hidden="1" customWidth="1"/>
    <col min="24" max="24" width="7.33203125" style="28" hidden="1" customWidth="1"/>
    <col min="25" max="25" width="11" style="28" customWidth="1"/>
    <col min="26" max="26" width="8.44140625" style="28" customWidth="1"/>
    <col min="27" max="16384" width="9.109375" style="28"/>
  </cols>
  <sheetData>
    <row r="1" spans="1:25" ht="90" customHeight="1" x14ac:dyDescent="0.3">
      <c r="A1" s="10"/>
      <c r="B1" s="51" t="s">
        <v>33</v>
      </c>
      <c r="C1" s="282" t="s">
        <v>11</v>
      </c>
      <c r="D1" s="253" t="s">
        <v>23</v>
      </c>
      <c r="E1" s="254" t="s">
        <v>24</v>
      </c>
      <c r="F1" s="255" t="s">
        <v>25</v>
      </c>
      <c r="G1" s="256" t="s">
        <v>26</v>
      </c>
      <c r="H1" s="62" t="s">
        <v>165</v>
      </c>
      <c r="I1" s="246" t="s">
        <v>197</v>
      </c>
      <c r="J1" s="243" t="s">
        <v>217</v>
      </c>
      <c r="K1" s="241" t="s">
        <v>256</v>
      </c>
      <c r="L1" s="247" t="s">
        <v>7</v>
      </c>
      <c r="M1" s="257" t="s">
        <v>8</v>
      </c>
      <c r="N1" s="258" t="s">
        <v>328</v>
      </c>
      <c r="O1" s="248" t="s">
        <v>10</v>
      </c>
      <c r="P1" s="259" t="s">
        <v>380</v>
      </c>
      <c r="Q1" s="260" t="s">
        <v>376</v>
      </c>
      <c r="R1" s="261" t="s">
        <v>377</v>
      </c>
      <c r="S1" s="282" t="s">
        <v>11</v>
      </c>
    </row>
    <row r="2" spans="1:25" ht="16.95" customHeight="1" x14ac:dyDescent="0.3">
      <c r="A2" s="10">
        <v>1</v>
      </c>
      <c r="B2" s="10" t="s">
        <v>82</v>
      </c>
      <c r="C2" s="47">
        <f>SUM(D2:R2)</f>
        <v>13418.5</v>
      </c>
      <c r="D2" s="17"/>
      <c r="E2" s="118">
        <v>1326.34</v>
      </c>
      <c r="F2" s="139">
        <v>1034</v>
      </c>
      <c r="G2" s="141"/>
      <c r="H2" s="109">
        <v>1000.16</v>
      </c>
      <c r="I2" s="140">
        <v>2748.56</v>
      </c>
      <c r="J2" s="111">
        <v>1645</v>
      </c>
      <c r="K2" s="23"/>
      <c r="L2" s="17">
        <v>3443.22</v>
      </c>
      <c r="M2" s="142"/>
      <c r="N2" s="143">
        <v>990.76</v>
      </c>
      <c r="O2" s="84"/>
      <c r="P2" s="144">
        <v>1230.46</v>
      </c>
      <c r="Q2" s="22"/>
      <c r="R2" s="143"/>
      <c r="S2" s="145">
        <f>SUM(D2:R2)</f>
        <v>13418.5</v>
      </c>
    </row>
    <row r="3" spans="1:25" ht="16.95" customHeight="1" x14ac:dyDescent="0.3">
      <c r="A3" s="10">
        <f t="shared" ref="A3:A66" si="0">SUM(A2+1)</f>
        <v>2</v>
      </c>
      <c r="B3" s="10" t="s">
        <v>241</v>
      </c>
      <c r="C3" s="47">
        <f>SUM(D3:R3)</f>
        <v>13172.64</v>
      </c>
      <c r="D3" s="17"/>
      <c r="E3" s="118"/>
      <c r="F3" s="139"/>
      <c r="G3" s="141"/>
      <c r="H3" s="109"/>
      <c r="I3" s="140"/>
      <c r="J3" s="111">
        <v>1997.5</v>
      </c>
      <c r="K3" s="23"/>
      <c r="L3" s="17">
        <v>1861.2</v>
      </c>
      <c r="M3" s="142">
        <v>3708.01</v>
      </c>
      <c r="N3" s="143"/>
      <c r="O3" s="84"/>
      <c r="P3" s="144"/>
      <c r="Q3" s="22">
        <v>5605.93</v>
      </c>
      <c r="R3" s="143"/>
      <c r="S3" s="145">
        <f>SUM(D3:R3)</f>
        <v>13172.64</v>
      </c>
    </row>
    <row r="4" spans="1:25" ht="16.95" customHeight="1" x14ac:dyDescent="0.3">
      <c r="A4" s="10">
        <f t="shared" si="0"/>
        <v>3</v>
      </c>
      <c r="B4" s="10" t="s">
        <v>83</v>
      </c>
      <c r="C4" s="47">
        <f>SUM(D4:R4)</f>
        <v>11126.119999999999</v>
      </c>
      <c r="D4" s="17"/>
      <c r="E4" s="118">
        <v>1092.28</v>
      </c>
      <c r="F4" s="139">
        <v>1598</v>
      </c>
      <c r="G4" s="141">
        <v>3525.94</v>
      </c>
      <c r="H4" s="109">
        <v>1750.28</v>
      </c>
      <c r="I4" s="140">
        <v>1374.28</v>
      </c>
      <c r="J4" s="111"/>
      <c r="K4" s="23"/>
      <c r="L4" s="17"/>
      <c r="M4" s="142">
        <v>1785.34</v>
      </c>
      <c r="N4" s="143"/>
      <c r="O4" s="84"/>
      <c r="P4" s="144"/>
      <c r="Q4" s="22"/>
      <c r="R4" s="143"/>
      <c r="S4" s="145">
        <f>SUM(D4:R4)</f>
        <v>11126.119999999999</v>
      </c>
    </row>
    <row r="5" spans="1:25" ht="16.95" customHeight="1" x14ac:dyDescent="0.3">
      <c r="A5" s="10">
        <f t="shared" si="0"/>
        <v>4</v>
      </c>
      <c r="B5" s="306" t="s">
        <v>319</v>
      </c>
      <c r="C5" s="47">
        <f>SUM(D5:R5)</f>
        <v>7632.61</v>
      </c>
      <c r="D5" s="17">
        <v>1395.9</v>
      </c>
      <c r="E5" s="118"/>
      <c r="F5" s="139"/>
      <c r="G5" s="141"/>
      <c r="H5" s="109"/>
      <c r="I5" s="140"/>
      <c r="J5" s="111"/>
      <c r="K5" s="23"/>
      <c r="L5" s="17"/>
      <c r="M5" s="142">
        <v>3387.57</v>
      </c>
      <c r="N5" s="143">
        <v>1835.82</v>
      </c>
      <c r="O5" s="84"/>
      <c r="P5" s="144">
        <v>1013.32</v>
      </c>
      <c r="Q5" s="22"/>
      <c r="R5" s="143"/>
      <c r="S5" s="145">
        <f>SUM(D5:R5)</f>
        <v>7632.61</v>
      </c>
    </row>
    <row r="6" spans="1:25" ht="16.95" customHeight="1" x14ac:dyDescent="0.3">
      <c r="A6" s="10">
        <f t="shared" si="0"/>
        <v>5</v>
      </c>
      <c r="B6" s="297" t="s">
        <v>195</v>
      </c>
      <c r="C6" s="47">
        <f>SUM(D6:R6)</f>
        <v>7004.41</v>
      </c>
      <c r="D6" s="17"/>
      <c r="E6" s="118"/>
      <c r="F6" s="139"/>
      <c r="G6" s="141"/>
      <c r="H6" s="109">
        <v>2875.46</v>
      </c>
      <c r="I6" s="140">
        <v>161.68</v>
      </c>
      <c r="J6" s="111"/>
      <c r="K6" s="23"/>
      <c r="L6" s="17"/>
      <c r="M6" s="142"/>
      <c r="N6" s="143"/>
      <c r="O6" s="84"/>
      <c r="P6" s="144"/>
      <c r="Q6" s="22">
        <v>3967.27</v>
      </c>
      <c r="R6" s="143"/>
      <c r="S6" s="145">
        <f>SUM(D6:R6)</f>
        <v>7004.41</v>
      </c>
    </row>
    <row r="7" spans="1:25" ht="16.95" customHeight="1" x14ac:dyDescent="0.3">
      <c r="A7" s="10">
        <f t="shared" si="0"/>
        <v>6</v>
      </c>
      <c r="B7" s="10" t="s">
        <v>128</v>
      </c>
      <c r="C7" s="47">
        <f>SUM(D7:R7)</f>
        <v>6878.92</v>
      </c>
      <c r="D7" s="17"/>
      <c r="E7" s="118"/>
      <c r="F7" s="139">
        <v>470</v>
      </c>
      <c r="G7" s="141"/>
      <c r="H7" s="109"/>
      <c r="I7" s="140"/>
      <c r="J7" s="111"/>
      <c r="K7" s="23"/>
      <c r="L7" s="17"/>
      <c r="M7" s="142">
        <v>6408.92</v>
      </c>
      <c r="N7" s="143"/>
      <c r="O7" s="84"/>
      <c r="P7" s="144"/>
      <c r="Q7" s="22"/>
      <c r="R7" s="143"/>
      <c r="S7" s="145">
        <f>SUM(D7:R7)</f>
        <v>6878.92</v>
      </c>
    </row>
    <row r="8" spans="1:25" ht="16.95" customHeight="1" x14ac:dyDescent="0.3">
      <c r="A8" s="10">
        <f t="shared" si="0"/>
        <v>7</v>
      </c>
      <c r="B8" s="10" t="s">
        <v>126</v>
      </c>
      <c r="C8" s="47">
        <f>SUM(D8:R8)</f>
        <v>6167.34</v>
      </c>
      <c r="D8" s="17"/>
      <c r="E8" s="118"/>
      <c r="F8" s="139">
        <v>4042</v>
      </c>
      <c r="G8" s="141"/>
      <c r="H8" s="109">
        <v>2125.34</v>
      </c>
      <c r="I8" s="140"/>
      <c r="J8" s="111"/>
      <c r="K8" s="23"/>
      <c r="L8" s="17"/>
      <c r="M8" s="142"/>
      <c r="N8" s="143"/>
      <c r="O8" s="84"/>
      <c r="P8" s="144"/>
      <c r="Q8" s="22"/>
      <c r="R8" s="143"/>
      <c r="S8" s="145">
        <f>SUM(D8:R8)</f>
        <v>6167.34</v>
      </c>
      <c r="W8" s="232"/>
    </row>
    <row r="9" spans="1:25" ht="16.95" customHeight="1" x14ac:dyDescent="0.3">
      <c r="A9" s="10">
        <f t="shared" si="0"/>
        <v>8</v>
      </c>
      <c r="B9" s="306" t="s">
        <v>71</v>
      </c>
      <c r="C9" s="47">
        <f>SUM(D9:R9)</f>
        <v>5482.27</v>
      </c>
      <c r="D9" s="17">
        <v>2918.7</v>
      </c>
      <c r="E9" s="118"/>
      <c r="F9" s="139"/>
      <c r="G9" s="141"/>
      <c r="H9" s="109"/>
      <c r="I9" s="140"/>
      <c r="J9" s="111"/>
      <c r="K9" s="23"/>
      <c r="L9" s="17"/>
      <c r="M9" s="142">
        <v>2563.5700000000002</v>
      </c>
      <c r="N9" s="143"/>
      <c r="O9" s="84"/>
      <c r="P9" s="144"/>
      <c r="Q9" s="22"/>
      <c r="R9" s="143"/>
      <c r="S9" s="145">
        <f>SUM(D9:R9)</f>
        <v>5482.27</v>
      </c>
      <c r="W9" s="232"/>
      <c r="X9" s="232"/>
    </row>
    <row r="10" spans="1:25" ht="16.95" customHeight="1" x14ac:dyDescent="0.3">
      <c r="A10" s="10">
        <f t="shared" si="0"/>
        <v>9</v>
      </c>
      <c r="B10" s="10" t="s">
        <v>196</v>
      </c>
      <c r="C10" s="47">
        <f>SUM(D10:R10)</f>
        <v>4656.76</v>
      </c>
      <c r="D10" s="17"/>
      <c r="E10" s="118"/>
      <c r="F10" s="139"/>
      <c r="G10" s="141"/>
      <c r="H10" s="109">
        <v>2500.4</v>
      </c>
      <c r="I10" s="140"/>
      <c r="J10" s="111"/>
      <c r="K10" s="23"/>
      <c r="L10" s="17"/>
      <c r="M10" s="142"/>
      <c r="N10" s="143">
        <v>2156.36</v>
      </c>
      <c r="O10" s="84"/>
      <c r="P10" s="144"/>
      <c r="Q10" s="22"/>
      <c r="R10" s="143"/>
      <c r="S10" s="145">
        <f>SUM(D10:R10)</f>
        <v>4656.76</v>
      </c>
      <c r="U10" s="227"/>
      <c r="W10" s="232"/>
      <c r="X10" s="232"/>
    </row>
    <row r="11" spans="1:25" ht="16.95" customHeight="1" x14ac:dyDescent="0.3">
      <c r="A11" s="10">
        <f t="shared" si="0"/>
        <v>10</v>
      </c>
      <c r="B11" s="10" t="s">
        <v>81</v>
      </c>
      <c r="C11" s="47">
        <f>SUM(D11:R11)</f>
        <v>4583.4400000000005</v>
      </c>
      <c r="D11" s="17"/>
      <c r="E11" s="118">
        <v>1560.4</v>
      </c>
      <c r="F11" s="139"/>
      <c r="G11" s="141"/>
      <c r="H11" s="109"/>
      <c r="I11" s="140">
        <v>889.24</v>
      </c>
      <c r="J11" s="111"/>
      <c r="K11" s="23"/>
      <c r="L11" s="17"/>
      <c r="M11" s="142"/>
      <c r="N11" s="143"/>
      <c r="O11" s="84"/>
      <c r="P11" s="144">
        <v>796.18</v>
      </c>
      <c r="Q11" s="22">
        <v>344.98</v>
      </c>
      <c r="R11" s="143">
        <v>992.64</v>
      </c>
      <c r="S11" s="145">
        <f>SUM(D11:R11)</f>
        <v>4583.4400000000005</v>
      </c>
      <c r="U11" s="227"/>
      <c r="V11" s="232"/>
      <c r="W11" s="232"/>
      <c r="X11" s="232"/>
    </row>
    <row r="12" spans="1:25" ht="16.95" customHeight="1" x14ac:dyDescent="0.3">
      <c r="A12" s="10">
        <f t="shared" si="0"/>
        <v>11</v>
      </c>
      <c r="B12" s="306" t="s">
        <v>409</v>
      </c>
      <c r="C12" s="47">
        <f>SUM(D12:R12)</f>
        <v>4303.09</v>
      </c>
      <c r="D12" s="17">
        <v>634.5</v>
      </c>
      <c r="E12" s="118"/>
      <c r="F12" s="139"/>
      <c r="G12" s="141"/>
      <c r="H12" s="109"/>
      <c r="I12" s="140"/>
      <c r="J12" s="111"/>
      <c r="K12" s="23"/>
      <c r="L12" s="17">
        <v>186.12</v>
      </c>
      <c r="M12" s="142"/>
      <c r="N12" s="143">
        <v>291.39999999999998</v>
      </c>
      <c r="O12" s="84"/>
      <c r="P12" s="144"/>
      <c r="Q12" s="22">
        <v>3191.07</v>
      </c>
      <c r="R12" s="143"/>
      <c r="S12" s="145">
        <f>SUM(D12:R12)</f>
        <v>4303.09</v>
      </c>
      <c r="U12" s="227"/>
      <c r="V12" s="232"/>
      <c r="W12" s="232"/>
      <c r="X12" s="232"/>
    </row>
    <row r="13" spans="1:25" ht="16.95" customHeight="1" x14ac:dyDescent="0.35">
      <c r="A13" s="10">
        <f t="shared" si="0"/>
        <v>12</v>
      </c>
      <c r="B13" s="297" t="s">
        <v>160</v>
      </c>
      <c r="C13" s="47">
        <f>SUM(D13:R13)</f>
        <v>4205.5599999999995</v>
      </c>
      <c r="D13" s="17"/>
      <c r="E13" s="118"/>
      <c r="F13" s="139"/>
      <c r="G13" s="141">
        <v>2843.5</v>
      </c>
      <c r="H13" s="109"/>
      <c r="I13" s="140"/>
      <c r="J13" s="111"/>
      <c r="K13" s="23"/>
      <c r="L13" s="17"/>
      <c r="M13" s="142"/>
      <c r="N13" s="143"/>
      <c r="O13" s="84">
        <v>1362.06</v>
      </c>
      <c r="P13" s="144"/>
      <c r="Q13" s="22"/>
      <c r="R13" s="143"/>
      <c r="S13" s="145">
        <f>SUM(D13:R13)</f>
        <v>4205.5599999999995</v>
      </c>
      <c r="U13" s="325"/>
      <c r="V13" s="326"/>
      <c r="W13" s="326"/>
      <c r="X13" s="326"/>
      <c r="Y13" s="232"/>
    </row>
    <row r="14" spans="1:25" ht="16.95" customHeight="1" x14ac:dyDescent="0.35">
      <c r="A14" s="10">
        <f t="shared" si="0"/>
        <v>13</v>
      </c>
      <c r="B14" s="10" t="s">
        <v>318</v>
      </c>
      <c r="C14" s="47">
        <f>SUM(D14:R14)</f>
        <v>3911.62</v>
      </c>
      <c r="D14" s="17"/>
      <c r="E14" s="118"/>
      <c r="F14" s="139"/>
      <c r="G14" s="141"/>
      <c r="H14" s="109"/>
      <c r="I14" s="140"/>
      <c r="J14" s="111"/>
      <c r="K14" s="23"/>
      <c r="L14" s="17"/>
      <c r="M14" s="142">
        <v>2014.23</v>
      </c>
      <c r="N14" s="143"/>
      <c r="O14" s="84"/>
      <c r="P14" s="144"/>
      <c r="Q14" s="22">
        <v>1897.39</v>
      </c>
      <c r="R14" s="143"/>
      <c r="S14" s="145">
        <f>SUM(D14:R14)</f>
        <v>3911.62</v>
      </c>
      <c r="U14" s="325"/>
      <c r="V14" s="326"/>
      <c r="W14" s="326"/>
      <c r="X14" s="326"/>
      <c r="Y14" s="232"/>
    </row>
    <row r="15" spans="1:25" ht="16.95" customHeight="1" x14ac:dyDescent="0.35">
      <c r="A15" s="10">
        <f t="shared" si="0"/>
        <v>14</v>
      </c>
      <c r="B15" s="10" t="s">
        <v>211</v>
      </c>
      <c r="C15" s="47">
        <f>SUM(D15:R15)</f>
        <v>3780.68</v>
      </c>
      <c r="D15" s="17"/>
      <c r="E15" s="118"/>
      <c r="F15" s="139"/>
      <c r="G15" s="141"/>
      <c r="H15" s="109"/>
      <c r="I15" s="140">
        <v>1859.32</v>
      </c>
      <c r="J15" s="111"/>
      <c r="K15" s="23"/>
      <c r="L15" s="17"/>
      <c r="M15" s="142"/>
      <c r="N15" s="143"/>
      <c r="O15" s="84">
        <v>473.76</v>
      </c>
      <c r="P15" s="144">
        <v>1447.6</v>
      </c>
      <c r="Q15" s="22"/>
      <c r="R15" s="143"/>
      <c r="S15" s="145">
        <f>SUM(D15:R15)</f>
        <v>3780.68</v>
      </c>
      <c r="U15" s="325"/>
      <c r="V15" s="326"/>
      <c r="W15" s="326"/>
      <c r="X15" s="326"/>
      <c r="Y15" s="232"/>
    </row>
    <row r="16" spans="1:25" ht="16.95" customHeight="1" x14ac:dyDescent="0.35">
      <c r="A16" s="10">
        <f t="shared" si="0"/>
        <v>15</v>
      </c>
      <c r="B16" s="307" t="s">
        <v>68</v>
      </c>
      <c r="C16" s="47">
        <f>SUM(D16:R16)</f>
        <v>3776.92</v>
      </c>
      <c r="D16" s="17">
        <v>1776.6</v>
      </c>
      <c r="E16" s="118"/>
      <c r="F16" s="139"/>
      <c r="G16" s="141"/>
      <c r="H16" s="109">
        <v>2000.32</v>
      </c>
      <c r="I16" s="140"/>
      <c r="J16" s="111"/>
      <c r="K16" s="23"/>
      <c r="L16" s="17"/>
      <c r="M16" s="142"/>
      <c r="N16" s="143"/>
      <c r="O16" s="84"/>
      <c r="P16" s="144"/>
      <c r="Q16" s="22"/>
      <c r="R16" s="143"/>
      <c r="S16" s="145">
        <f>SUM(D16:R16)</f>
        <v>3776.92</v>
      </c>
      <c r="U16" s="325"/>
      <c r="V16" s="326"/>
      <c r="W16" s="326"/>
      <c r="X16" s="326"/>
      <c r="Y16" s="232"/>
    </row>
    <row r="17" spans="1:27" ht="16.95" customHeight="1" x14ac:dyDescent="0.35">
      <c r="A17" s="10">
        <f t="shared" si="0"/>
        <v>16</v>
      </c>
      <c r="B17" s="307" t="s">
        <v>69</v>
      </c>
      <c r="C17" s="47">
        <f>SUM(D17:R17)</f>
        <v>3603.96</v>
      </c>
      <c r="D17" s="17">
        <v>1015.2</v>
      </c>
      <c r="E17" s="118"/>
      <c r="F17" s="139"/>
      <c r="G17" s="141"/>
      <c r="H17" s="109"/>
      <c r="I17" s="140"/>
      <c r="J17" s="111"/>
      <c r="K17" s="23"/>
      <c r="L17" s="17"/>
      <c r="M17" s="142"/>
      <c r="N17" s="143">
        <v>874.2</v>
      </c>
      <c r="O17" s="84"/>
      <c r="P17" s="144"/>
      <c r="Q17" s="22"/>
      <c r="R17" s="143">
        <v>1714.56</v>
      </c>
      <c r="S17" s="145">
        <f>SUM(D17:R17)</f>
        <v>3603.96</v>
      </c>
      <c r="U17" s="325"/>
      <c r="V17" s="326"/>
      <c r="W17" s="326"/>
      <c r="X17" s="326"/>
      <c r="Y17" s="232"/>
      <c r="Z17" s="232"/>
      <c r="AA17" s="232"/>
    </row>
    <row r="18" spans="1:27" ht="16.95" customHeight="1" x14ac:dyDescent="0.35">
      <c r="A18" s="10">
        <f t="shared" si="0"/>
        <v>17</v>
      </c>
      <c r="B18" s="10" t="s">
        <v>102</v>
      </c>
      <c r="C18" s="47">
        <f>SUM(D18:R18)</f>
        <v>3497.74</v>
      </c>
      <c r="D18" s="17"/>
      <c r="E18" s="118"/>
      <c r="F18" s="139">
        <v>1316</v>
      </c>
      <c r="G18" s="141"/>
      <c r="H18" s="109"/>
      <c r="I18" s="140"/>
      <c r="J18" s="111"/>
      <c r="K18" s="23"/>
      <c r="L18" s="17"/>
      <c r="M18" s="142"/>
      <c r="N18" s="143">
        <v>1602.7</v>
      </c>
      <c r="O18" s="84"/>
      <c r="P18" s="144">
        <v>579.04</v>
      </c>
      <c r="Q18" s="22"/>
      <c r="R18" s="143"/>
      <c r="S18" s="145">
        <f>SUM(D18:R18)</f>
        <v>3497.74</v>
      </c>
      <c r="U18" s="325"/>
      <c r="V18" s="326"/>
      <c r="W18" s="326"/>
      <c r="X18" s="326"/>
      <c r="Y18" s="232"/>
      <c r="Z18" s="232"/>
      <c r="AA18" s="232"/>
    </row>
    <row r="19" spans="1:27" ht="16.95" customHeight="1" x14ac:dyDescent="0.3">
      <c r="A19" s="10">
        <f t="shared" si="0"/>
        <v>18</v>
      </c>
      <c r="B19" s="10" t="s">
        <v>84</v>
      </c>
      <c r="C19" s="47">
        <f>SUM(D19:R19)</f>
        <v>3178.1400000000003</v>
      </c>
      <c r="D19" s="17"/>
      <c r="E19" s="118">
        <v>858.22</v>
      </c>
      <c r="F19" s="139"/>
      <c r="G19" s="141"/>
      <c r="H19" s="109"/>
      <c r="I19" s="140"/>
      <c r="J19" s="111">
        <v>940</v>
      </c>
      <c r="K19" s="23"/>
      <c r="L19" s="17"/>
      <c r="M19" s="142"/>
      <c r="N19" s="143"/>
      <c r="O19" s="84"/>
      <c r="P19" s="144"/>
      <c r="Q19" s="22">
        <v>1379.92</v>
      </c>
      <c r="R19" s="143"/>
      <c r="S19" s="145">
        <f>SUM(D19:R19)</f>
        <v>3178.1400000000003</v>
      </c>
      <c r="V19" s="232"/>
      <c r="W19" s="232"/>
      <c r="X19" s="232"/>
      <c r="Y19" s="232"/>
      <c r="Z19" s="232"/>
      <c r="AA19" s="232"/>
    </row>
    <row r="20" spans="1:27" ht="16.95" customHeight="1" x14ac:dyDescent="0.3">
      <c r="A20" s="10">
        <f t="shared" si="0"/>
        <v>19</v>
      </c>
      <c r="B20" s="10" t="s">
        <v>298</v>
      </c>
      <c r="C20" s="47">
        <f>SUM(D20:R20)</f>
        <v>2939.18</v>
      </c>
      <c r="D20" s="17"/>
      <c r="E20" s="118"/>
      <c r="F20" s="139"/>
      <c r="G20" s="141"/>
      <c r="H20" s="109"/>
      <c r="I20" s="140"/>
      <c r="J20" s="111"/>
      <c r="K20" s="23"/>
      <c r="L20" s="17">
        <v>744.48</v>
      </c>
      <c r="M20" s="142">
        <v>2014.22</v>
      </c>
      <c r="N20" s="143"/>
      <c r="O20" s="84"/>
      <c r="P20" s="144"/>
      <c r="Q20" s="22"/>
      <c r="R20" s="143">
        <v>180.48</v>
      </c>
      <c r="S20" s="145">
        <f>SUM(D20:R20)</f>
        <v>2939.18</v>
      </c>
      <c r="V20" s="232"/>
      <c r="W20" s="232"/>
      <c r="X20" s="232"/>
      <c r="Y20" s="232"/>
      <c r="Z20" s="232"/>
      <c r="AA20" s="232"/>
    </row>
    <row r="21" spans="1:27" ht="16.95" customHeight="1" x14ac:dyDescent="0.3">
      <c r="A21" s="10">
        <f t="shared" si="0"/>
        <v>20</v>
      </c>
      <c r="B21" s="10" t="s">
        <v>244</v>
      </c>
      <c r="C21" s="47">
        <f>SUM(D21:R21)</f>
        <v>2762.19</v>
      </c>
      <c r="D21" s="17"/>
      <c r="E21" s="118"/>
      <c r="F21" s="139"/>
      <c r="G21" s="141"/>
      <c r="H21" s="109"/>
      <c r="I21" s="140"/>
      <c r="J21" s="111">
        <v>235</v>
      </c>
      <c r="K21" s="23"/>
      <c r="L21" s="17"/>
      <c r="M21" s="142"/>
      <c r="N21" s="143"/>
      <c r="O21" s="84"/>
      <c r="P21" s="144">
        <v>1664.74</v>
      </c>
      <c r="Q21" s="22">
        <v>862.45</v>
      </c>
      <c r="R21" s="143"/>
      <c r="S21" s="145">
        <f>SUM(D21:R21)</f>
        <v>2762.19</v>
      </c>
      <c r="V21" s="232"/>
      <c r="W21" s="232"/>
      <c r="X21" s="232"/>
      <c r="Y21" s="232"/>
      <c r="Z21" s="232"/>
      <c r="AA21" s="232"/>
    </row>
    <row r="22" spans="1:27" ht="16.95" customHeight="1" x14ac:dyDescent="0.3">
      <c r="A22" s="10">
        <f t="shared" si="0"/>
        <v>21</v>
      </c>
      <c r="B22" s="297" t="s">
        <v>239</v>
      </c>
      <c r="C22" s="47">
        <f>SUM(D22:R22)</f>
        <v>2702.5</v>
      </c>
      <c r="D22" s="17"/>
      <c r="E22" s="118"/>
      <c r="F22" s="139"/>
      <c r="G22" s="141"/>
      <c r="H22" s="109"/>
      <c r="I22" s="140"/>
      <c r="J22" s="111">
        <v>2702.5</v>
      </c>
      <c r="K22" s="23"/>
      <c r="L22" s="17"/>
      <c r="M22" s="142"/>
      <c r="N22" s="143"/>
      <c r="O22" s="84"/>
      <c r="P22" s="144"/>
      <c r="Q22" s="22"/>
      <c r="R22" s="143"/>
      <c r="S22" s="145">
        <f>SUM(D22:R22)</f>
        <v>2702.5</v>
      </c>
      <c r="V22" s="232"/>
      <c r="W22" s="232"/>
      <c r="X22" s="232"/>
      <c r="Y22" s="232"/>
      <c r="Z22" s="232"/>
      <c r="AA22" s="232"/>
    </row>
    <row r="23" spans="1:27" ht="16.95" customHeight="1" x14ac:dyDescent="0.3">
      <c r="A23" s="10">
        <f t="shared" si="0"/>
        <v>22</v>
      </c>
      <c r="B23" s="10" t="s">
        <v>347</v>
      </c>
      <c r="C23" s="47">
        <f>SUM(D23:R23)</f>
        <v>2593.46</v>
      </c>
      <c r="D23" s="17"/>
      <c r="E23" s="118"/>
      <c r="F23" s="139"/>
      <c r="G23" s="141"/>
      <c r="H23" s="109"/>
      <c r="I23" s="140"/>
      <c r="J23" s="111"/>
      <c r="K23" s="23"/>
      <c r="L23" s="17"/>
      <c r="M23" s="142"/>
      <c r="N23" s="143">
        <v>2593.46</v>
      </c>
      <c r="O23" s="84"/>
      <c r="P23" s="144"/>
      <c r="Q23" s="22"/>
      <c r="R23" s="143"/>
      <c r="S23" s="145">
        <f>SUM(D23:R23)</f>
        <v>2593.46</v>
      </c>
      <c r="V23" s="232"/>
      <c r="W23" s="232"/>
      <c r="X23" s="232"/>
      <c r="Y23" s="232"/>
      <c r="Z23" s="232"/>
      <c r="AA23" s="232"/>
    </row>
    <row r="24" spans="1:27" ht="16.95" customHeight="1" x14ac:dyDescent="0.3">
      <c r="A24" s="10">
        <f t="shared" si="0"/>
        <v>23</v>
      </c>
      <c r="B24" s="307" t="s">
        <v>66</v>
      </c>
      <c r="C24" s="47">
        <f>SUM(D24:R24)</f>
        <v>2538</v>
      </c>
      <c r="D24" s="17">
        <v>2538</v>
      </c>
      <c r="E24" s="118"/>
      <c r="F24" s="139"/>
      <c r="G24" s="141"/>
      <c r="H24" s="109"/>
      <c r="I24" s="140"/>
      <c r="J24" s="111"/>
      <c r="K24" s="23"/>
      <c r="L24" s="17"/>
      <c r="M24" s="142"/>
      <c r="N24" s="143"/>
      <c r="O24" s="84"/>
      <c r="P24" s="144"/>
      <c r="Q24" s="22"/>
      <c r="R24" s="143"/>
      <c r="S24" s="145">
        <f>SUM(D24:R24)</f>
        <v>2538</v>
      </c>
      <c r="V24" s="232"/>
      <c r="Z24" s="232"/>
      <c r="AA24" s="232"/>
    </row>
    <row r="25" spans="1:27" ht="16.95" customHeight="1" x14ac:dyDescent="0.3">
      <c r="A25" s="10">
        <f t="shared" si="0"/>
        <v>24</v>
      </c>
      <c r="B25" s="297" t="s">
        <v>440</v>
      </c>
      <c r="C25" s="47">
        <f>SUM(D25:R25)</f>
        <v>2523.9</v>
      </c>
      <c r="D25" s="17"/>
      <c r="E25" s="118"/>
      <c r="F25" s="139"/>
      <c r="G25" s="141"/>
      <c r="H25" s="109"/>
      <c r="I25" s="140"/>
      <c r="J25" s="111"/>
      <c r="K25" s="23">
        <v>448.38</v>
      </c>
      <c r="L25" s="17"/>
      <c r="M25" s="142"/>
      <c r="N25" s="143"/>
      <c r="O25" s="84"/>
      <c r="P25" s="144"/>
      <c r="Q25" s="22"/>
      <c r="R25" s="143">
        <v>2075.52</v>
      </c>
      <c r="S25" s="145">
        <f>SUM(D25:R25)</f>
        <v>2523.9</v>
      </c>
      <c r="V25" s="232"/>
      <c r="Z25" s="232"/>
      <c r="AA25" s="232"/>
    </row>
    <row r="26" spans="1:27" ht="16.95" customHeight="1" x14ac:dyDescent="0.3">
      <c r="A26" s="10">
        <f t="shared" si="0"/>
        <v>25</v>
      </c>
      <c r="B26" s="10" t="s">
        <v>157</v>
      </c>
      <c r="C26" s="47">
        <f>SUM(D26:R26)</f>
        <v>2476.9</v>
      </c>
      <c r="D26" s="17"/>
      <c r="E26" s="118"/>
      <c r="F26" s="139"/>
      <c r="G26" s="141">
        <v>1592.36</v>
      </c>
      <c r="H26" s="109"/>
      <c r="I26" s="140">
        <v>404.2</v>
      </c>
      <c r="J26" s="111"/>
      <c r="K26" s="23"/>
      <c r="L26" s="17"/>
      <c r="M26" s="142"/>
      <c r="N26" s="143"/>
      <c r="O26" s="84">
        <v>118.44</v>
      </c>
      <c r="P26" s="144">
        <v>361.9</v>
      </c>
      <c r="Q26" s="22"/>
      <c r="R26" s="143"/>
      <c r="S26" s="145">
        <f>SUM(D26:R26)</f>
        <v>2476.9</v>
      </c>
      <c r="V26" s="232"/>
      <c r="Z26" s="232"/>
      <c r="AA26" s="232"/>
    </row>
    <row r="27" spans="1:27" ht="16.95" customHeight="1" x14ac:dyDescent="0.3">
      <c r="A27" s="10">
        <f t="shared" si="0"/>
        <v>26</v>
      </c>
      <c r="B27" s="10" t="s">
        <v>80</v>
      </c>
      <c r="C27" s="47">
        <f>SUM(D27:R27)</f>
        <v>2441.1800000000003</v>
      </c>
      <c r="D27" s="17"/>
      <c r="E27" s="118">
        <v>1794.46</v>
      </c>
      <c r="F27" s="139"/>
      <c r="G27" s="141"/>
      <c r="H27" s="109"/>
      <c r="I27" s="140">
        <v>646.72</v>
      </c>
      <c r="J27" s="111"/>
      <c r="K27" s="23"/>
      <c r="L27" s="17"/>
      <c r="M27" s="142"/>
      <c r="N27" s="143"/>
      <c r="O27" s="84"/>
      <c r="P27" s="144"/>
      <c r="Q27" s="22"/>
      <c r="R27" s="143"/>
      <c r="S27" s="145">
        <f>SUM(D27:R27)</f>
        <v>2441.1800000000003</v>
      </c>
    </row>
    <row r="28" spans="1:27" ht="16.95" customHeight="1" x14ac:dyDescent="0.3">
      <c r="A28" s="10">
        <f t="shared" si="0"/>
        <v>27</v>
      </c>
      <c r="B28" s="10" t="s">
        <v>240</v>
      </c>
      <c r="C28" s="47">
        <f>SUM(D28:R28)</f>
        <v>2350</v>
      </c>
      <c r="D28" s="17"/>
      <c r="E28" s="118"/>
      <c r="F28" s="139"/>
      <c r="G28" s="141"/>
      <c r="H28" s="109"/>
      <c r="I28" s="140"/>
      <c r="J28" s="111">
        <v>2350</v>
      </c>
      <c r="K28" s="23"/>
      <c r="L28" s="17"/>
      <c r="M28" s="142"/>
      <c r="N28" s="143"/>
      <c r="O28" s="84"/>
      <c r="P28" s="144"/>
      <c r="Q28" s="22"/>
      <c r="R28" s="143"/>
      <c r="S28" s="145">
        <f>SUM(D28:R28)</f>
        <v>2350</v>
      </c>
    </row>
    <row r="29" spans="1:27" ht="16.95" customHeight="1" x14ac:dyDescent="0.3">
      <c r="A29" s="10">
        <f t="shared" si="0"/>
        <v>28</v>
      </c>
      <c r="B29" s="297" t="s">
        <v>350</v>
      </c>
      <c r="C29" s="47">
        <f>SUM(D29:R29)</f>
        <v>2302.06</v>
      </c>
      <c r="D29" s="17"/>
      <c r="E29" s="118"/>
      <c r="F29" s="139"/>
      <c r="G29" s="141"/>
      <c r="H29" s="109"/>
      <c r="I29" s="140"/>
      <c r="J29" s="111"/>
      <c r="K29" s="23"/>
      <c r="L29" s="17"/>
      <c r="M29" s="142"/>
      <c r="N29" s="143">
        <v>2302.06</v>
      </c>
      <c r="O29" s="84"/>
      <c r="P29" s="144"/>
      <c r="Q29" s="22"/>
      <c r="R29" s="143"/>
      <c r="S29" s="145">
        <f>SUM(D29:R29)</f>
        <v>2302.06</v>
      </c>
    </row>
    <row r="30" spans="1:27" ht="16.95" customHeight="1" x14ac:dyDescent="0.3">
      <c r="A30" s="10">
        <f t="shared" si="0"/>
        <v>29</v>
      </c>
      <c r="B30" s="307" t="s">
        <v>67</v>
      </c>
      <c r="C30" s="47">
        <f>SUM(D30:R30)</f>
        <v>2157.3000000000002</v>
      </c>
      <c r="D30" s="17">
        <v>2157.3000000000002</v>
      </c>
      <c r="E30" s="118"/>
      <c r="F30" s="139"/>
      <c r="G30" s="141"/>
      <c r="H30" s="109"/>
      <c r="I30" s="140"/>
      <c r="J30" s="111"/>
      <c r="K30" s="23"/>
      <c r="L30" s="17"/>
      <c r="M30" s="142"/>
      <c r="N30" s="143"/>
      <c r="O30" s="84"/>
      <c r="P30" s="144"/>
      <c r="Q30" s="22"/>
      <c r="R30" s="143"/>
      <c r="S30" s="145">
        <f>SUM(D30:R30)</f>
        <v>2157.3000000000002</v>
      </c>
    </row>
    <row r="31" spans="1:27" ht="16.95" customHeight="1" x14ac:dyDescent="0.3">
      <c r="A31" s="10">
        <f t="shared" si="0"/>
        <v>30</v>
      </c>
      <c r="B31" s="10" t="s">
        <v>156</v>
      </c>
      <c r="C31" s="47">
        <f>SUM(D31:R31)</f>
        <v>1933.58</v>
      </c>
      <c r="D31" s="17"/>
      <c r="E31" s="118"/>
      <c r="F31" s="139"/>
      <c r="G31" s="141">
        <v>1933.58</v>
      </c>
      <c r="H31" s="109"/>
      <c r="I31" s="140"/>
      <c r="J31" s="111"/>
      <c r="K31" s="23"/>
      <c r="L31" s="17"/>
      <c r="M31" s="142"/>
      <c r="N31" s="143"/>
      <c r="O31" s="84"/>
      <c r="P31" s="144"/>
      <c r="Q31" s="22"/>
      <c r="R31" s="143"/>
      <c r="S31" s="145">
        <f>SUM(D31:R31)</f>
        <v>1933.58</v>
      </c>
    </row>
    <row r="32" spans="1:27" ht="16.95" customHeight="1" x14ac:dyDescent="0.3">
      <c r="A32" s="10">
        <f t="shared" si="0"/>
        <v>31</v>
      </c>
      <c r="B32" s="10" t="s">
        <v>437</v>
      </c>
      <c r="C32" s="47">
        <f>SUM(D32:R32)</f>
        <v>1804.8</v>
      </c>
      <c r="D32" s="17"/>
      <c r="E32" s="118"/>
      <c r="F32" s="139"/>
      <c r="G32" s="141"/>
      <c r="H32" s="109"/>
      <c r="I32" s="140"/>
      <c r="J32" s="111"/>
      <c r="K32" s="23"/>
      <c r="L32" s="17"/>
      <c r="M32" s="142"/>
      <c r="N32" s="143"/>
      <c r="O32" s="84"/>
      <c r="P32" s="144"/>
      <c r="Q32" s="22"/>
      <c r="R32" s="143">
        <v>1804.8</v>
      </c>
      <c r="S32" s="145">
        <f>SUM(D32:R32)</f>
        <v>1804.8</v>
      </c>
    </row>
    <row r="33" spans="1:19" ht="16.95" customHeight="1" x14ac:dyDescent="0.3">
      <c r="A33" s="10">
        <f t="shared" si="0"/>
        <v>32</v>
      </c>
      <c r="B33" s="10" t="s">
        <v>296</v>
      </c>
      <c r="C33" s="47">
        <f>SUM(D33:R33)</f>
        <v>1582.02</v>
      </c>
      <c r="D33" s="17"/>
      <c r="E33" s="118"/>
      <c r="F33" s="139"/>
      <c r="G33" s="141"/>
      <c r="H33" s="109"/>
      <c r="I33" s="140"/>
      <c r="J33" s="111"/>
      <c r="K33" s="23"/>
      <c r="L33" s="17">
        <v>1582.02</v>
      </c>
      <c r="M33" s="142"/>
      <c r="N33" s="143"/>
      <c r="O33" s="84"/>
      <c r="P33" s="144"/>
      <c r="Q33" s="22"/>
      <c r="R33" s="143"/>
      <c r="S33" s="145">
        <f>SUM(D33:R33)</f>
        <v>1582.02</v>
      </c>
    </row>
    <row r="34" spans="1:19" ht="16.95" customHeight="1" x14ac:dyDescent="0.3">
      <c r="A34" s="10">
        <f t="shared" si="0"/>
        <v>33</v>
      </c>
      <c r="B34" s="10" t="s">
        <v>438</v>
      </c>
      <c r="C34" s="47">
        <f>SUM(D34:R34)</f>
        <v>1534.08</v>
      </c>
      <c r="D34" s="17"/>
      <c r="E34" s="118"/>
      <c r="F34" s="139"/>
      <c r="G34" s="141"/>
      <c r="H34" s="109"/>
      <c r="I34" s="140"/>
      <c r="J34" s="111"/>
      <c r="K34" s="23"/>
      <c r="L34" s="17"/>
      <c r="M34" s="142"/>
      <c r="N34" s="143"/>
      <c r="O34" s="84"/>
      <c r="P34" s="144"/>
      <c r="Q34" s="22"/>
      <c r="R34" s="143">
        <v>1534.08</v>
      </c>
      <c r="S34" s="145">
        <f>SUM(D34:R34)</f>
        <v>1534.08</v>
      </c>
    </row>
    <row r="35" spans="1:19" ht="16.95" customHeight="1" x14ac:dyDescent="0.3">
      <c r="A35" s="10">
        <f t="shared" si="0"/>
        <v>34</v>
      </c>
      <c r="B35" s="10" t="s">
        <v>299</v>
      </c>
      <c r="C35" s="47">
        <f>SUM(D35:R35)</f>
        <v>1472.42</v>
      </c>
      <c r="D35" s="17"/>
      <c r="E35" s="118"/>
      <c r="F35" s="139"/>
      <c r="G35" s="141"/>
      <c r="H35" s="109"/>
      <c r="I35" s="140"/>
      <c r="J35" s="111"/>
      <c r="K35" s="23"/>
      <c r="L35" s="17">
        <v>465.3</v>
      </c>
      <c r="M35" s="142">
        <v>1007.12</v>
      </c>
      <c r="N35" s="143"/>
      <c r="O35" s="84"/>
      <c r="P35" s="144"/>
      <c r="Q35" s="22"/>
      <c r="R35" s="143"/>
      <c r="S35" s="145">
        <f>SUM(D35:R35)</f>
        <v>1472.42</v>
      </c>
    </row>
    <row r="36" spans="1:19" ht="16.95" customHeight="1" x14ac:dyDescent="0.3">
      <c r="A36" s="10">
        <f t="shared" si="0"/>
        <v>35</v>
      </c>
      <c r="B36" s="10" t="s">
        <v>276</v>
      </c>
      <c r="C36" s="47">
        <f>SUM(D36:R36)</f>
        <v>1444.78</v>
      </c>
      <c r="D36" s="17"/>
      <c r="E36" s="118"/>
      <c r="F36" s="139"/>
      <c r="G36" s="141"/>
      <c r="H36" s="109"/>
      <c r="I36" s="140"/>
      <c r="J36" s="111"/>
      <c r="K36" s="23">
        <v>1444.78</v>
      </c>
      <c r="L36" s="17"/>
      <c r="M36" s="142"/>
      <c r="N36" s="143"/>
      <c r="O36" s="84"/>
      <c r="P36" s="144"/>
      <c r="Q36" s="22"/>
      <c r="R36" s="143"/>
      <c r="S36" s="145">
        <f>SUM(D36:R36)</f>
        <v>1444.78</v>
      </c>
    </row>
    <row r="37" spans="1:19" ht="16.95" customHeight="1" x14ac:dyDescent="0.3">
      <c r="A37" s="10">
        <f t="shared" si="0"/>
        <v>36</v>
      </c>
      <c r="B37" s="10" t="s">
        <v>242</v>
      </c>
      <c r="C37" s="47">
        <f>SUM(D37:R37)</f>
        <v>1292.5</v>
      </c>
      <c r="D37" s="17"/>
      <c r="E37" s="118"/>
      <c r="F37" s="139"/>
      <c r="G37" s="141"/>
      <c r="H37" s="109"/>
      <c r="I37" s="140"/>
      <c r="J37" s="111">
        <v>1292.5</v>
      </c>
      <c r="K37" s="23"/>
      <c r="L37" s="17"/>
      <c r="M37" s="142"/>
      <c r="N37" s="143"/>
      <c r="O37" s="84"/>
      <c r="P37" s="144"/>
      <c r="Q37" s="22"/>
      <c r="R37" s="143"/>
      <c r="S37" s="145">
        <f>SUM(D37:R37)</f>
        <v>1292.5</v>
      </c>
    </row>
    <row r="38" spans="1:19" ht="16.95" customHeight="1" x14ac:dyDescent="0.3">
      <c r="A38" s="10">
        <f t="shared" si="0"/>
        <v>37</v>
      </c>
      <c r="B38" s="10" t="s">
        <v>348</v>
      </c>
      <c r="C38" s="47">
        <f>SUM(D38:R38)</f>
        <v>1282.1600000000001</v>
      </c>
      <c r="D38" s="17"/>
      <c r="E38" s="118"/>
      <c r="F38" s="139"/>
      <c r="G38" s="141"/>
      <c r="H38" s="109"/>
      <c r="I38" s="140"/>
      <c r="J38" s="111"/>
      <c r="K38" s="23"/>
      <c r="L38" s="17"/>
      <c r="M38" s="142"/>
      <c r="N38" s="143">
        <v>1282.1600000000001</v>
      </c>
      <c r="O38" s="84"/>
      <c r="P38" s="144"/>
      <c r="Q38" s="22"/>
      <c r="R38" s="143"/>
      <c r="S38" s="145">
        <f>SUM(D38:R38)</f>
        <v>1282.1600000000001</v>
      </c>
    </row>
    <row r="39" spans="1:19" ht="16.95" customHeight="1" x14ac:dyDescent="0.3">
      <c r="A39" s="10">
        <f t="shared" si="0"/>
        <v>38</v>
      </c>
      <c r="B39" s="10" t="s">
        <v>158</v>
      </c>
      <c r="C39" s="47">
        <f>SUM(D39:R39)</f>
        <v>1251.1400000000001</v>
      </c>
      <c r="D39" s="17"/>
      <c r="E39" s="118"/>
      <c r="F39" s="139"/>
      <c r="G39" s="141">
        <v>1251.1400000000001</v>
      </c>
      <c r="H39" s="109"/>
      <c r="I39" s="140"/>
      <c r="J39" s="111"/>
      <c r="K39" s="23"/>
      <c r="L39" s="17"/>
      <c r="M39" s="142"/>
      <c r="N39" s="143"/>
      <c r="O39" s="84"/>
      <c r="P39" s="144"/>
      <c r="Q39" s="22"/>
      <c r="R39" s="143"/>
      <c r="S39" s="145">
        <f>SUM(D39:R39)</f>
        <v>1251.1400000000001</v>
      </c>
    </row>
    <row r="40" spans="1:19" ht="16.95" customHeight="1" x14ac:dyDescent="0.3">
      <c r="A40" s="10">
        <f t="shared" si="0"/>
        <v>39</v>
      </c>
      <c r="B40" s="10" t="s">
        <v>86</v>
      </c>
      <c r="C40" s="47">
        <f>SUM(D40:R40)</f>
        <v>1219.18</v>
      </c>
      <c r="D40" s="17"/>
      <c r="E40" s="118">
        <v>390.1</v>
      </c>
      <c r="F40" s="139"/>
      <c r="G40" s="141"/>
      <c r="H40" s="109"/>
      <c r="I40" s="140"/>
      <c r="J40" s="111"/>
      <c r="K40" s="23"/>
      <c r="L40" s="17"/>
      <c r="M40" s="142"/>
      <c r="N40" s="143"/>
      <c r="O40" s="84">
        <v>829.08</v>
      </c>
      <c r="P40" s="144"/>
      <c r="Q40" s="22"/>
      <c r="R40" s="143"/>
      <c r="S40" s="145">
        <f>SUM(D40:R40)</f>
        <v>1219.18</v>
      </c>
    </row>
    <row r="41" spans="1:19" ht="16.95" customHeight="1" x14ac:dyDescent="0.3">
      <c r="A41" s="10">
        <f t="shared" si="0"/>
        <v>40</v>
      </c>
      <c r="B41" s="10" t="s">
        <v>269</v>
      </c>
      <c r="C41" s="47">
        <f>SUM(D41:R41)</f>
        <v>1195.68</v>
      </c>
      <c r="D41" s="17"/>
      <c r="E41" s="118"/>
      <c r="F41" s="139"/>
      <c r="G41" s="141"/>
      <c r="H41" s="109"/>
      <c r="I41" s="140"/>
      <c r="J41" s="111"/>
      <c r="K41" s="23">
        <v>1195.68</v>
      </c>
      <c r="L41" s="17"/>
      <c r="M41" s="142"/>
      <c r="N41" s="143"/>
      <c r="O41" s="84"/>
      <c r="P41" s="144"/>
      <c r="Q41" s="22"/>
      <c r="R41" s="143"/>
      <c r="S41" s="145">
        <f>SUM(D41:R41)</f>
        <v>1195.68</v>
      </c>
    </row>
    <row r="42" spans="1:19" ht="16.95" customHeight="1" x14ac:dyDescent="0.3">
      <c r="A42" s="10">
        <f t="shared" si="0"/>
        <v>41</v>
      </c>
      <c r="B42" s="10" t="s">
        <v>362</v>
      </c>
      <c r="C42" s="47">
        <f>SUM(D42:R42)</f>
        <v>1184.4000000000001</v>
      </c>
      <c r="D42" s="17"/>
      <c r="E42" s="118"/>
      <c r="F42" s="139"/>
      <c r="G42" s="141"/>
      <c r="H42" s="109"/>
      <c r="I42" s="140"/>
      <c r="J42" s="111"/>
      <c r="K42" s="23"/>
      <c r="L42" s="17"/>
      <c r="M42" s="142"/>
      <c r="N42" s="143"/>
      <c r="O42" s="84">
        <v>1184.4000000000001</v>
      </c>
      <c r="P42" s="144"/>
      <c r="Q42" s="22"/>
      <c r="R42" s="143"/>
      <c r="S42" s="145">
        <f>SUM(D42:R42)</f>
        <v>1184.4000000000001</v>
      </c>
    </row>
    <row r="43" spans="1:19" ht="16.95" customHeight="1" x14ac:dyDescent="0.3">
      <c r="A43" s="10">
        <f t="shared" si="0"/>
        <v>42</v>
      </c>
      <c r="B43" s="10" t="s">
        <v>297</v>
      </c>
      <c r="C43" s="47">
        <f>SUM(D43:R43)</f>
        <v>1023.66</v>
      </c>
      <c r="D43" s="17"/>
      <c r="E43" s="118"/>
      <c r="F43" s="139"/>
      <c r="G43" s="141"/>
      <c r="H43" s="109"/>
      <c r="I43" s="140"/>
      <c r="J43" s="111"/>
      <c r="K43" s="23"/>
      <c r="L43" s="17">
        <v>1023.66</v>
      </c>
      <c r="M43" s="142"/>
      <c r="N43" s="143"/>
      <c r="O43" s="84"/>
      <c r="P43" s="144"/>
      <c r="Q43" s="22"/>
      <c r="R43" s="143"/>
      <c r="S43" s="145">
        <f>SUM(D43:R43)</f>
        <v>1023.66</v>
      </c>
    </row>
    <row r="44" spans="1:19" ht="16.95" customHeight="1" x14ac:dyDescent="0.3">
      <c r="A44" s="10">
        <f t="shared" si="0"/>
        <v>43</v>
      </c>
      <c r="B44" s="10" t="s">
        <v>363</v>
      </c>
      <c r="C44" s="47">
        <f>SUM(D44:R44)</f>
        <v>1006.74</v>
      </c>
      <c r="D44" s="17"/>
      <c r="E44" s="118"/>
      <c r="F44" s="139"/>
      <c r="G44" s="141"/>
      <c r="H44" s="109"/>
      <c r="I44" s="140"/>
      <c r="J44" s="111"/>
      <c r="K44" s="23"/>
      <c r="L44" s="17"/>
      <c r="M44" s="142"/>
      <c r="N44" s="143"/>
      <c r="O44" s="84">
        <v>1006.74</v>
      </c>
      <c r="P44" s="144"/>
      <c r="Q44" s="22"/>
      <c r="R44" s="143"/>
      <c r="S44" s="145">
        <f>SUM(D44:R44)</f>
        <v>1006.74</v>
      </c>
    </row>
    <row r="45" spans="1:19" ht="16.95" customHeight="1" x14ac:dyDescent="0.3">
      <c r="A45" s="10">
        <f t="shared" si="0"/>
        <v>44</v>
      </c>
      <c r="B45" s="10" t="s">
        <v>85</v>
      </c>
      <c r="C45" s="47">
        <f>SUM(D45:R45)</f>
        <v>920.26</v>
      </c>
      <c r="D45" s="17"/>
      <c r="E45" s="118">
        <v>624.16</v>
      </c>
      <c r="F45" s="139"/>
      <c r="G45" s="141"/>
      <c r="H45" s="109"/>
      <c r="I45" s="140"/>
      <c r="J45" s="111"/>
      <c r="K45" s="23"/>
      <c r="L45" s="17"/>
      <c r="M45" s="142"/>
      <c r="N45" s="143"/>
      <c r="O45" s="84">
        <v>296.10000000000002</v>
      </c>
      <c r="P45" s="144"/>
      <c r="Q45" s="22"/>
      <c r="R45" s="143"/>
      <c r="S45" s="145">
        <f>SUM(D45:R45)</f>
        <v>920.26</v>
      </c>
    </row>
    <row r="46" spans="1:19" ht="16.95" customHeight="1" x14ac:dyDescent="0.3">
      <c r="A46" s="10">
        <f t="shared" si="0"/>
        <v>45</v>
      </c>
      <c r="B46" s="10" t="s">
        <v>127</v>
      </c>
      <c r="C46" s="47">
        <f>SUM(D46:R46)</f>
        <v>752</v>
      </c>
      <c r="D46" s="17"/>
      <c r="E46" s="118"/>
      <c r="F46" s="139">
        <v>752</v>
      </c>
      <c r="G46" s="141"/>
      <c r="H46" s="109"/>
      <c r="I46" s="140"/>
      <c r="J46" s="111"/>
      <c r="K46" s="23"/>
      <c r="L46" s="17"/>
      <c r="M46" s="142"/>
      <c r="N46" s="143"/>
      <c r="O46" s="84"/>
      <c r="P46" s="144"/>
      <c r="Q46" s="22"/>
      <c r="R46" s="143"/>
      <c r="S46" s="145">
        <f>SUM(D46:R46)</f>
        <v>752</v>
      </c>
    </row>
    <row r="47" spans="1:19" ht="16.95" customHeight="1" x14ac:dyDescent="0.3">
      <c r="A47" s="10">
        <f t="shared" si="0"/>
        <v>46</v>
      </c>
      <c r="B47" s="10" t="s">
        <v>439</v>
      </c>
      <c r="C47" s="47">
        <f>SUM(D47:R47)</f>
        <v>721.92</v>
      </c>
      <c r="D47" s="17"/>
      <c r="E47" s="118"/>
      <c r="F47" s="139"/>
      <c r="G47" s="141"/>
      <c r="H47" s="109"/>
      <c r="I47" s="140"/>
      <c r="J47" s="111"/>
      <c r="K47" s="23"/>
      <c r="L47" s="17"/>
      <c r="M47" s="142"/>
      <c r="N47" s="143"/>
      <c r="O47" s="84"/>
      <c r="P47" s="144"/>
      <c r="Q47" s="22"/>
      <c r="R47" s="143">
        <v>721.92</v>
      </c>
      <c r="S47" s="145">
        <f>SUM(D47:R47)</f>
        <v>721.92</v>
      </c>
    </row>
    <row r="48" spans="1:19" ht="16.95" customHeight="1" x14ac:dyDescent="0.3">
      <c r="A48" s="10">
        <f t="shared" si="0"/>
        <v>47</v>
      </c>
      <c r="B48" s="10" t="s">
        <v>277</v>
      </c>
      <c r="C48" s="47">
        <f>SUM(D48:R48)</f>
        <v>697.48</v>
      </c>
      <c r="D48" s="17"/>
      <c r="E48" s="118"/>
      <c r="F48" s="139"/>
      <c r="G48" s="141"/>
      <c r="H48" s="109"/>
      <c r="I48" s="140"/>
      <c r="J48" s="111"/>
      <c r="K48" s="23">
        <v>697.48</v>
      </c>
      <c r="L48" s="17"/>
      <c r="M48" s="142"/>
      <c r="N48" s="143"/>
      <c r="O48" s="84"/>
      <c r="P48" s="144"/>
      <c r="Q48" s="22"/>
      <c r="R48" s="143"/>
      <c r="S48" s="145">
        <f>SUM(D48:R48)</f>
        <v>697.48</v>
      </c>
    </row>
    <row r="49" spans="1:19" ht="16.95" customHeight="1" x14ac:dyDescent="0.3">
      <c r="A49" s="10">
        <f t="shared" si="0"/>
        <v>48</v>
      </c>
      <c r="B49" s="10" t="s">
        <v>364</v>
      </c>
      <c r="C49" s="47">
        <f>SUM(D49:R49)</f>
        <v>651.41999999999996</v>
      </c>
      <c r="D49" s="17"/>
      <c r="E49" s="118"/>
      <c r="F49" s="139"/>
      <c r="G49" s="141"/>
      <c r="H49" s="109"/>
      <c r="I49" s="140"/>
      <c r="J49" s="111"/>
      <c r="K49" s="23"/>
      <c r="L49" s="17"/>
      <c r="M49" s="142"/>
      <c r="N49" s="143"/>
      <c r="O49" s="84">
        <v>651.41999999999996</v>
      </c>
      <c r="P49" s="144"/>
      <c r="Q49" s="22"/>
      <c r="R49" s="143"/>
      <c r="S49" s="145">
        <f>SUM(D49:R49)</f>
        <v>651.41999999999996</v>
      </c>
    </row>
    <row r="50" spans="1:19" ht="16.95" customHeight="1" x14ac:dyDescent="0.3">
      <c r="A50" s="10">
        <f t="shared" si="0"/>
        <v>49</v>
      </c>
      <c r="B50" s="10" t="s">
        <v>349</v>
      </c>
      <c r="C50" s="47">
        <f>SUM(D50:R50)</f>
        <v>641.08000000000004</v>
      </c>
      <c r="D50" s="29"/>
      <c r="E50" s="153"/>
      <c r="F50" s="207"/>
      <c r="G50" s="208"/>
      <c r="H50" s="209"/>
      <c r="I50" s="210"/>
      <c r="J50" s="216"/>
      <c r="K50" s="34"/>
      <c r="L50" s="29"/>
      <c r="M50" s="154"/>
      <c r="N50" s="155">
        <v>641.08000000000004</v>
      </c>
      <c r="O50" s="222"/>
      <c r="P50" s="156"/>
      <c r="Q50" s="33"/>
      <c r="R50" s="155"/>
      <c r="S50" s="145">
        <f>SUM(D50:R50)</f>
        <v>641.08000000000004</v>
      </c>
    </row>
    <row r="51" spans="1:19" ht="16.95" customHeight="1" x14ac:dyDescent="0.3">
      <c r="A51" s="10">
        <f t="shared" si="0"/>
        <v>50</v>
      </c>
      <c r="B51" s="10" t="s">
        <v>243</v>
      </c>
      <c r="C51" s="47">
        <f>SUM(D51:R51)</f>
        <v>587.5</v>
      </c>
      <c r="D51" s="17"/>
      <c r="E51" s="118"/>
      <c r="F51" s="139"/>
      <c r="G51" s="141"/>
      <c r="H51" s="109"/>
      <c r="I51" s="140"/>
      <c r="J51" s="111">
        <v>587.5</v>
      </c>
      <c r="K51" s="23"/>
      <c r="L51" s="17"/>
      <c r="M51" s="142"/>
      <c r="N51" s="143"/>
      <c r="O51" s="84"/>
      <c r="P51" s="144"/>
      <c r="Q51" s="22"/>
      <c r="R51" s="143"/>
      <c r="S51" s="145">
        <f>SUM(D51:R51)</f>
        <v>587.5</v>
      </c>
    </row>
    <row r="52" spans="1:19" ht="16.95" customHeight="1" x14ac:dyDescent="0.3">
      <c r="A52" s="10">
        <f t="shared" si="0"/>
        <v>51</v>
      </c>
      <c r="B52" s="10" t="s">
        <v>116</v>
      </c>
      <c r="C52" s="47">
        <f>SUM(D52:R52)</f>
        <v>322.41999999999996</v>
      </c>
      <c r="D52" s="17"/>
      <c r="E52" s="118"/>
      <c r="F52" s="139"/>
      <c r="G52" s="141"/>
      <c r="H52" s="109">
        <v>250.04</v>
      </c>
      <c r="I52" s="140"/>
      <c r="J52" s="111"/>
      <c r="K52" s="23"/>
      <c r="L52" s="17"/>
      <c r="M52" s="142"/>
      <c r="N52" s="143"/>
      <c r="O52" s="84"/>
      <c r="P52" s="144">
        <v>72.38</v>
      </c>
      <c r="Q52" s="22"/>
      <c r="R52" s="143"/>
      <c r="S52" s="145">
        <f>SUM(D52:R52)</f>
        <v>322.41999999999996</v>
      </c>
    </row>
    <row r="53" spans="1:19" ht="16.95" customHeight="1" x14ac:dyDescent="0.3">
      <c r="A53" s="10">
        <f t="shared" si="0"/>
        <v>52</v>
      </c>
      <c r="B53" s="307" t="s">
        <v>70</v>
      </c>
      <c r="C53" s="47">
        <f>SUM(D53:R53)</f>
        <v>253.8</v>
      </c>
      <c r="D53" s="17">
        <v>253.8</v>
      </c>
      <c r="E53" s="118"/>
      <c r="F53" s="139"/>
      <c r="G53" s="141"/>
      <c r="H53" s="109"/>
      <c r="I53" s="140"/>
      <c r="J53" s="111"/>
      <c r="K53" s="23"/>
      <c r="L53" s="17"/>
      <c r="M53" s="142"/>
      <c r="N53" s="143"/>
      <c r="O53" s="84"/>
      <c r="P53" s="144"/>
      <c r="Q53" s="22"/>
      <c r="R53" s="143"/>
      <c r="S53" s="145">
        <f>SUM(D53:R53)</f>
        <v>253.8</v>
      </c>
    </row>
    <row r="54" spans="1:19" ht="16.95" customHeight="1" x14ac:dyDescent="0.3">
      <c r="A54" s="10">
        <f t="shared" si="0"/>
        <v>53</v>
      </c>
      <c r="B54" s="10" t="s">
        <v>264</v>
      </c>
      <c r="C54" s="47">
        <f>SUM(D54:R54)</f>
        <v>249.1</v>
      </c>
      <c r="D54" s="17"/>
      <c r="E54" s="118"/>
      <c r="F54" s="139"/>
      <c r="G54" s="141"/>
      <c r="H54" s="109"/>
      <c r="I54" s="140"/>
      <c r="J54" s="111"/>
      <c r="K54" s="23">
        <v>249.1</v>
      </c>
      <c r="L54" s="17"/>
      <c r="M54" s="142"/>
      <c r="N54" s="143"/>
      <c r="O54" s="84"/>
      <c r="P54" s="144"/>
      <c r="Q54" s="22"/>
      <c r="R54" s="143"/>
      <c r="S54" s="145">
        <f>SUM(D54:R54)</f>
        <v>249.1</v>
      </c>
    </row>
    <row r="55" spans="1:19" ht="16.95" customHeight="1" x14ac:dyDescent="0.3">
      <c r="A55" s="10">
        <f t="shared" si="0"/>
        <v>54</v>
      </c>
      <c r="B55" s="10" t="s">
        <v>159</v>
      </c>
      <c r="C55" s="47">
        <f>SUM(D55:R55)</f>
        <v>227.48</v>
      </c>
      <c r="D55" s="17"/>
      <c r="E55" s="118"/>
      <c r="F55" s="139"/>
      <c r="G55" s="141">
        <v>227.48</v>
      </c>
      <c r="H55" s="109"/>
      <c r="I55" s="140"/>
      <c r="J55" s="111"/>
      <c r="K55" s="23"/>
      <c r="L55" s="17"/>
      <c r="M55" s="142"/>
      <c r="N55" s="143"/>
      <c r="O55" s="84"/>
      <c r="P55" s="144"/>
      <c r="Q55" s="22"/>
      <c r="R55" s="143"/>
      <c r="S55" s="145">
        <f>SUM(D55:R55)</f>
        <v>227.48</v>
      </c>
    </row>
    <row r="56" spans="1:19" ht="16.95" customHeight="1" x14ac:dyDescent="0.3">
      <c r="A56" s="10">
        <f t="shared" si="0"/>
        <v>55</v>
      </c>
      <c r="B56" s="10" t="s">
        <v>129</v>
      </c>
      <c r="C56" s="47">
        <f>SUM(D56:R56)</f>
        <v>188</v>
      </c>
      <c r="D56" s="17"/>
      <c r="E56" s="118"/>
      <c r="F56" s="139">
        <v>188</v>
      </c>
      <c r="G56" s="141"/>
      <c r="H56" s="109"/>
      <c r="I56" s="140"/>
      <c r="J56" s="111"/>
      <c r="K56" s="23"/>
      <c r="L56" s="17"/>
      <c r="M56" s="142"/>
      <c r="N56" s="143"/>
      <c r="O56" s="84"/>
      <c r="P56" s="144"/>
      <c r="Q56" s="22"/>
      <c r="R56" s="143"/>
      <c r="S56" s="145">
        <f>SUM(D56:R56)</f>
        <v>188</v>
      </c>
    </row>
    <row r="57" spans="1:19" ht="16.95" customHeight="1" x14ac:dyDescent="0.3">
      <c r="A57" s="10">
        <f t="shared" si="0"/>
        <v>56</v>
      </c>
      <c r="B57" s="10" t="s">
        <v>87</v>
      </c>
      <c r="C57" s="47">
        <f>SUM(D57:R57)</f>
        <v>156.04</v>
      </c>
      <c r="D57" s="17"/>
      <c r="E57" s="118">
        <v>156.04</v>
      </c>
      <c r="F57" s="139"/>
      <c r="G57" s="141"/>
      <c r="H57" s="109"/>
      <c r="I57" s="140"/>
      <c r="J57" s="111"/>
      <c r="K57" s="23"/>
      <c r="L57" s="17"/>
      <c r="M57" s="142"/>
      <c r="N57" s="143"/>
      <c r="O57" s="84"/>
      <c r="P57" s="144"/>
      <c r="Q57" s="22"/>
      <c r="R57" s="143"/>
      <c r="S57" s="145">
        <f>SUM(D57:R57)</f>
        <v>156.04</v>
      </c>
    </row>
    <row r="58" spans="1:19" ht="16.95" customHeight="1" x14ac:dyDescent="0.3">
      <c r="A58" s="10">
        <f t="shared" si="0"/>
        <v>57</v>
      </c>
      <c r="B58" s="10" t="s">
        <v>386</v>
      </c>
      <c r="C58" s="47">
        <f>SUM(D58:R58)</f>
        <v>72.38</v>
      </c>
      <c r="D58" s="17"/>
      <c r="E58" s="118"/>
      <c r="F58" s="139"/>
      <c r="G58" s="141"/>
      <c r="H58" s="109"/>
      <c r="I58" s="140"/>
      <c r="J58" s="111"/>
      <c r="K58" s="23"/>
      <c r="L58" s="17"/>
      <c r="M58" s="142"/>
      <c r="N58" s="143"/>
      <c r="O58" s="84"/>
      <c r="P58" s="144">
        <v>72.38</v>
      </c>
      <c r="Q58" s="22"/>
      <c r="R58" s="143"/>
      <c r="S58" s="145">
        <f>SUM(D58:R58)</f>
        <v>72.38</v>
      </c>
    </row>
    <row r="59" spans="1:19" ht="16.95" customHeight="1" x14ac:dyDescent="0.3">
      <c r="A59" s="10">
        <f t="shared" si="0"/>
        <v>58</v>
      </c>
      <c r="C59" s="47">
        <f t="shared" ref="C56:C65" si="1">SUM(D59:R59)</f>
        <v>0</v>
      </c>
      <c r="D59" s="17"/>
      <c r="E59" s="118"/>
      <c r="F59" s="139"/>
      <c r="G59" s="141"/>
      <c r="H59" s="109"/>
      <c r="I59" s="140"/>
      <c r="J59" s="111"/>
      <c r="K59" s="23"/>
      <c r="L59" s="17"/>
      <c r="M59" s="142"/>
      <c r="N59" s="143"/>
      <c r="O59" s="84"/>
      <c r="P59" s="144"/>
      <c r="Q59" s="22"/>
      <c r="R59" s="143"/>
      <c r="S59" s="145">
        <f t="shared" ref="S56:S65" si="2">SUM(D59:R59)</f>
        <v>0</v>
      </c>
    </row>
    <row r="60" spans="1:19" ht="16.95" customHeight="1" x14ac:dyDescent="0.3">
      <c r="A60" s="10">
        <f t="shared" si="0"/>
        <v>59</v>
      </c>
      <c r="C60" s="47">
        <f t="shared" si="1"/>
        <v>0</v>
      </c>
      <c r="D60" s="17"/>
      <c r="E60" s="118"/>
      <c r="F60" s="139"/>
      <c r="G60" s="141"/>
      <c r="H60" s="109"/>
      <c r="I60" s="140"/>
      <c r="J60" s="111"/>
      <c r="K60" s="23"/>
      <c r="L60" s="17"/>
      <c r="M60" s="142"/>
      <c r="N60" s="143"/>
      <c r="O60" s="84"/>
      <c r="P60" s="144"/>
      <c r="Q60" s="22"/>
      <c r="R60" s="143"/>
      <c r="S60" s="145">
        <f t="shared" si="2"/>
        <v>0</v>
      </c>
    </row>
    <row r="61" spans="1:19" ht="16.95" customHeight="1" x14ac:dyDescent="0.3">
      <c r="A61" s="10">
        <f t="shared" si="0"/>
        <v>60</v>
      </c>
      <c r="C61" s="47">
        <f t="shared" si="1"/>
        <v>0</v>
      </c>
      <c r="D61" s="17"/>
      <c r="E61" s="118"/>
      <c r="F61" s="139"/>
      <c r="G61" s="141"/>
      <c r="H61" s="109"/>
      <c r="I61" s="140"/>
      <c r="J61" s="111"/>
      <c r="K61" s="23"/>
      <c r="L61" s="17"/>
      <c r="M61" s="142"/>
      <c r="N61" s="143"/>
      <c r="O61" s="84"/>
      <c r="P61" s="144"/>
      <c r="Q61" s="22"/>
      <c r="R61" s="143"/>
      <c r="S61" s="145">
        <f t="shared" si="2"/>
        <v>0</v>
      </c>
    </row>
    <row r="62" spans="1:19" ht="16.95" customHeight="1" x14ac:dyDescent="0.3">
      <c r="A62" s="10">
        <f t="shared" si="0"/>
        <v>61</v>
      </c>
      <c r="C62" s="47">
        <f t="shared" si="1"/>
        <v>0</v>
      </c>
      <c r="D62" s="17"/>
      <c r="E62" s="118"/>
      <c r="F62" s="139"/>
      <c r="G62" s="141"/>
      <c r="H62" s="109"/>
      <c r="I62" s="140"/>
      <c r="J62" s="111"/>
      <c r="K62" s="23"/>
      <c r="L62" s="17"/>
      <c r="M62" s="142"/>
      <c r="N62" s="143"/>
      <c r="O62" s="84"/>
      <c r="P62" s="144"/>
      <c r="Q62" s="22"/>
      <c r="R62" s="143"/>
      <c r="S62" s="145">
        <f t="shared" si="2"/>
        <v>0</v>
      </c>
    </row>
    <row r="63" spans="1:19" ht="16.95" customHeight="1" x14ac:dyDescent="0.3">
      <c r="A63" s="10">
        <f t="shared" si="0"/>
        <v>62</v>
      </c>
      <c r="C63" s="47">
        <f t="shared" si="1"/>
        <v>0</v>
      </c>
      <c r="D63" s="17"/>
      <c r="E63" s="118"/>
      <c r="F63" s="139"/>
      <c r="G63" s="141"/>
      <c r="H63" s="109"/>
      <c r="I63" s="140"/>
      <c r="J63" s="111"/>
      <c r="K63" s="23"/>
      <c r="L63" s="17"/>
      <c r="M63" s="142"/>
      <c r="N63" s="143"/>
      <c r="O63" s="84"/>
      <c r="P63" s="144"/>
      <c r="Q63" s="22"/>
      <c r="R63" s="143"/>
      <c r="S63" s="145">
        <f t="shared" si="2"/>
        <v>0</v>
      </c>
    </row>
    <row r="64" spans="1:19" ht="16.95" customHeight="1" x14ac:dyDescent="0.3">
      <c r="A64" s="10">
        <f t="shared" si="0"/>
        <v>63</v>
      </c>
      <c r="C64" s="47">
        <f t="shared" si="1"/>
        <v>0</v>
      </c>
      <c r="D64" s="17"/>
      <c r="E64" s="118"/>
      <c r="F64" s="139"/>
      <c r="G64" s="141"/>
      <c r="H64" s="109"/>
      <c r="I64" s="140"/>
      <c r="J64" s="111"/>
      <c r="K64" s="23"/>
      <c r="L64" s="17"/>
      <c r="M64" s="142"/>
      <c r="N64" s="143"/>
      <c r="O64" s="84"/>
      <c r="P64" s="144"/>
      <c r="Q64" s="22"/>
      <c r="R64" s="143"/>
      <c r="S64" s="145">
        <f t="shared" si="2"/>
        <v>0</v>
      </c>
    </row>
    <row r="65" spans="1:19" ht="16.95" customHeight="1" x14ac:dyDescent="0.3">
      <c r="A65" s="10">
        <f t="shared" si="0"/>
        <v>64</v>
      </c>
      <c r="C65" s="47">
        <f t="shared" si="1"/>
        <v>0</v>
      </c>
      <c r="D65" s="17"/>
      <c r="E65" s="118"/>
      <c r="F65" s="139"/>
      <c r="G65" s="141"/>
      <c r="H65" s="109"/>
      <c r="I65" s="140"/>
      <c r="J65" s="111"/>
      <c r="K65" s="23"/>
      <c r="L65" s="17"/>
      <c r="M65" s="142"/>
      <c r="N65" s="143"/>
      <c r="O65" s="84"/>
      <c r="P65" s="144"/>
      <c r="Q65" s="22"/>
      <c r="R65" s="143"/>
      <c r="S65" s="145">
        <f t="shared" si="2"/>
        <v>0</v>
      </c>
    </row>
    <row r="66" spans="1:19" ht="16.95" customHeight="1" x14ac:dyDescent="0.3">
      <c r="A66" s="10">
        <f t="shared" si="0"/>
        <v>65</v>
      </c>
      <c r="C66" s="47">
        <f t="shared" ref="C66:C97" si="3">SUM(D66:R66)</f>
        <v>0</v>
      </c>
      <c r="D66" s="17"/>
      <c r="E66" s="118"/>
      <c r="F66" s="139"/>
      <c r="G66" s="141"/>
      <c r="H66" s="109"/>
      <c r="I66" s="140"/>
      <c r="J66" s="111"/>
      <c r="K66" s="23"/>
      <c r="L66" s="17"/>
      <c r="M66" s="142"/>
      <c r="N66" s="143"/>
      <c r="O66" s="84"/>
      <c r="P66" s="144"/>
      <c r="Q66" s="22"/>
      <c r="R66" s="143"/>
      <c r="S66" s="145">
        <f t="shared" ref="S66:S97" si="4">SUM(D66:R66)</f>
        <v>0</v>
      </c>
    </row>
    <row r="67" spans="1:19" ht="16.95" customHeight="1" x14ac:dyDescent="0.3">
      <c r="A67" s="10">
        <f t="shared" ref="A67:A70" si="5">SUM(A66+1)</f>
        <v>66</v>
      </c>
      <c r="C67" s="47">
        <f t="shared" si="3"/>
        <v>0</v>
      </c>
      <c r="D67" s="17"/>
      <c r="E67" s="118"/>
      <c r="F67" s="139"/>
      <c r="G67" s="141"/>
      <c r="H67" s="109"/>
      <c r="I67" s="140"/>
      <c r="J67" s="111"/>
      <c r="K67" s="23"/>
      <c r="L67" s="17"/>
      <c r="M67" s="142"/>
      <c r="N67" s="143"/>
      <c r="O67" s="84"/>
      <c r="P67" s="144"/>
      <c r="Q67" s="22"/>
      <c r="R67" s="143"/>
      <c r="S67" s="145">
        <f t="shared" si="4"/>
        <v>0</v>
      </c>
    </row>
    <row r="68" spans="1:19" ht="16.95" customHeight="1" x14ac:dyDescent="0.3">
      <c r="A68" s="10">
        <f t="shared" si="5"/>
        <v>67</v>
      </c>
      <c r="C68" s="47">
        <f t="shared" si="3"/>
        <v>0</v>
      </c>
      <c r="D68" s="17"/>
      <c r="E68" s="118"/>
      <c r="F68" s="139"/>
      <c r="G68" s="141"/>
      <c r="H68" s="109"/>
      <c r="I68" s="140"/>
      <c r="J68" s="111"/>
      <c r="K68" s="23"/>
      <c r="L68" s="17"/>
      <c r="M68" s="142"/>
      <c r="N68" s="143"/>
      <c r="O68" s="84"/>
      <c r="P68" s="144"/>
      <c r="Q68" s="22"/>
      <c r="R68" s="143"/>
      <c r="S68" s="145">
        <f t="shared" si="4"/>
        <v>0</v>
      </c>
    </row>
    <row r="69" spans="1:19" ht="16.95" customHeight="1" x14ac:dyDescent="0.3">
      <c r="A69" s="10">
        <f t="shared" si="5"/>
        <v>68</v>
      </c>
      <c r="C69" s="47">
        <f t="shared" si="3"/>
        <v>0</v>
      </c>
      <c r="D69" s="17"/>
      <c r="E69" s="118"/>
      <c r="F69" s="139"/>
      <c r="G69" s="141"/>
      <c r="H69" s="109"/>
      <c r="I69" s="140"/>
      <c r="J69" s="111"/>
      <c r="K69" s="23"/>
      <c r="L69" s="17"/>
      <c r="M69" s="142"/>
      <c r="N69" s="143"/>
      <c r="O69" s="84"/>
      <c r="P69" s="144"/>
      <c r="Q69" s="22"/>
      <c r="R69" s="143"/>
      <c r="S69" s="145">
        <f t="shared" si="4"/>
        <v>0</v>
      </c>
    </row>
    <row r="70" spans="1:19" ht="16.95" customHeight="1" x14ac:dyDescent="0.3">
      <c r="A70" s="10">
        <f t="shared" si="5"/>
        <v>69</v>
      </c>
      <c r="C70" s="47">
        <f t="shared" si="3"/>
        <v>0</v>
      </c>
      <c r="D70" s="17"/>
      <c r="E70" s="118"/>
      <c r="F70" s="139"/>
      <c r="G70" s="141"/>
      <c r="H70" s="109"/>
      <c r="I70" s="140"/>
      <c r="J70" s="111"/>
      <c r="K70" s="23"/>
      <c r="L70" s="17"/>
      <c r="M70" s="142"/>
      <c r="N70" s="143"/>
      <c r="O70" s="84"/>
      <c r="P70" s="144"/>
      <c r="Q70" s="22"/>
      <c r="R70" s="143"/>
      <c r="S70" s="145">
        <f t="shared" si="4"/>
        <v>0</v>
      </c>
    </row>
    <row r="71" spans="1:19" ht="16.95" customHeight="1" x14ac:dyDescent="0.3">
      <c r="A71" s="10"/>
      <c r="C71" s="47">
        <f t="shared" si="3"/>
        <v>0</v>
      </c>
      <c r="D71" s="17"/>
      <c r="E71" s="118"/>
      <c r="F71" s="139"/>
      <c r="G71" s="141"/>
      <c r="H71" s="109"/>
      <c r="I71" s="140"/>
      <c r="J71" s="111"/>
      <c r="K71" s="23"/>
      <c r="L71" s="17"/>
      <c r="M71" s="142"/>
      <c r="N71" s="143"/>
      <c r="O71" s="84"/>
      <c r="P71" s="144"/>
      <c r="Q71" s="22"/>
      <c r="R71" s="143"/>
      <c r="S71" s="145">
        <f t="shared" si="4"/>
        <v>0</v>
      </c>
    </row>
    <row r="72" spans="1:19" ht="16.95" customHeight="1" x14ac:dyDescent="0.3">
      <c r="A72" s="10"/>
      <c r="C72" s="47">
        <f t="shared" si="3"/>
        <v>0</v>
      </c>
      <c r="D72" s="17"/>
      <c r="E72" s="118"/>
      <c r="F72" s="139"/>
      <c r="G72" s="141"/>
      <c r="H72" s="109"/>
      <c r="I72" s="140"/>
      <c r="J72" s="111"/>
      <c r="K72" s="23"/>
      <c r="L72" s="17"/>
      <c r="M72" s="142"/>
      <c r="N72" s="143"/>
      <c r="O72" s="84"/>
      <c r="P72" s="144"/>
      <c r="Q72" s="22"/>
      <c r="R72" s="143"/>
      <c r="S72" s="145">
        <f t="shared" si="4"/>
        <v>0</v>
      </c>
    </row>
    <row r="73" spans="1:19" ht="16.95" customHeight="1" x14ac:dyDescent="0.3">
      <c r="A73" s="10"/>
      <c r="C73" s="47">
        <f t="shared" si="3"/>
        <v>0</v>
      </c>
      <c r="D73" s="17"/>
      <c r="E73" s="118"/>
      <c r="F73" s="139"/>
      <c r="G73" s="141"/>
      <c r="H73" s="109"/>
      <c r="I73" s="140"/>
      <c r="J73" s="111"/>
      <c r="K73" s="23"/>
      <c r="L73" s="17"/>
      <c r="M73" s="142"/>
      <c r="N73" s="143"/>
      <c r="O73" s="84"/>
      <c r="P73" s="144"/>
      <c r="Q73" s="22"/>
      <c r="R73" s="143"/>
      <c r="S73" s="145">
        <f t="shared" si="4"/>
        <v>0</v>
      </c>
    </row>
    <row r="74" spans="1:19" ht="16.95" customHeight="1" x14ac:dyDescent="0.3">
      <c r="A74" s="10"/>
      <c r="C74" s="47">
        <f t="shared" si="3"/>
        <v>0</v>
      </c>
      <c r="D74" s="17"/>
      <c r="E74" s="118"/>
      <c r="F74" s="139"/>
      <c r="G74" s="141"/>
      <c r="H74" s="109"/>
      <c r="I74" s="140"/>
      <c r="J74" s="111"/>
      <c r="K74" s="23"/>
      <c r="L74" s="17"/>
      <c r="M74" s="142"/>
      <c r="N74" s="143"/>
      <c r="O74" s="84"/>
      <c r="P74" s="144"/>
      <c r="Q74" s="22"/>
      <c r="R74" s="143"/>
      <c r="S74" s="145">
        <f t="shared" si="4"/>
        <v>0</v>
      </c>
    </row>
    <row r="75" spans="1:19" ht="16.95" customHeight="1" x14ac:dyDescent="0.3">
      <c r="A75" s="10"/>
      <c r="C75" s="47">
        <f t="shared" si="3"/>
        <v>0</v>
      </c>
      <c r="D75" s="17"/>
      <c r="E75" s="118"/>
      <c r="F75" s="139"/>
      <c r="G75" s="141"/>
      <c r="H75" s="109"/>
      <c r="I75" s="140"/>
      <c r="J75" s="111"/>
      <c r="K75" s="23"/>
      <c r="L75" s="17"/>
      <c r="M75" s="142"/>
      <c r="N75" s="143"/>
      <c r="O75" s="84"/>
      <c r="P75" s="144"/>
      <c r="Q75" s="22"/>
      <c r="R75" s="143"/>
      <c r="S75" s="145">
        <f t="shared" si="4"/>
        <v>0</v>
      </c>
    </row>
    <row r="76" spans="1:19" ht="16.95" customHeight="1" x14ac:dyDescent="0.3">
      <c r="A76" s="10"/>
      <c r="C76" s="47">
        <f t="shared" si="3"/>
        <v>0</v>
      </c>
      <c r="D76" s="17"/>
      <c r="E76" s="118"/>
      <c r="F76" s="139"/>
      <c r="G76" s="141"/>
      <c r="H76" s="109"/>
      <c r="I76" s="140"/>
      <c r="J76" s="111"/>
      <c r="K76" s="23"/>
      <c r="L76" s="17"/>
      <c r="M76" s="142"/>
      <c r="N76" s="143"/>
      <c r="O76" s="84"/>
      <c r="P76" s="144"/>
      <c r="Q76" s="22"/>
      <c r="R76" s="143"/>
      <c r="S76" s="145">
        <f t="shared" si="4"/>
        <v>0</v>
      </c>
    </row>
    <row r="77" spans="1:19" ht="16.95" customHeight="1" x14ac:dyDescent="0.3">
      <c r="A77" s="10"/>
      <c r="C77" s="47">
        <f t="shared" si="3"/>
        <v>0</v>
      </c>
      <c r="D77" s="17"/>
      <c r="E77" s="118"/>
      <c r="F77" s="139"/>
      <c r="G77" s="141"/>
      <c r="H77" s="109"/>
      <c r="I77" s="140"/>
      <c r="J77" s="111"/>
      <c r="K77" s="23"/>
      <c r="L77" s="17"/>
      <c r="M77" s="142"/>
      <c r="N77" s="143"/>
      <c r="O77" s="84"/>
      <c r="P77" s="144"/>
      <c r="Q77" s="22"/>
      <c r="R77" s="143"/>
      <c r="S77" s="145">
        <f t="shared" si="4"/>
        <v>0</v>
      </c>
    </row>
    <row r="78" spans="1:19" ht="16.95" customHeight="1" x14ac:dyDescent="0.3">
      <c r="A78" s="10"/>
      <c r="C78" s="47">
        <f t="shared" si="3"/>
        <v>0</v>
      </c>
      <c r="S78" s="145">
        <f t="shared" si="4"/>
        <v>0</v>
      </c>
    </row>
    <row r="79" spans="1:19" ht="16.95" customHeight="1" x14ac:dyDescent="0.3">
      <c r="A79" s="10"/>
      <c r="C79" s="47">
        <f t="shared" si="3"/>
        <v>0</v>
      </c>
      <c r="S79" s="145">
        <f t="shared" si="4"/>
        <v>0</v>
      </c>
    </row>
    <row r="80" spans="1:19" ht="16.95" customHeight="1" x14ac:dyDescent="0.3">
      <c r="A80" s="10"/>
      <c r="C80" s="47">
        <f t="shared" si="3"/>
        <v>0</v>
      </c>
      <c r="S80" s="145">
        <f t="shared" si="4"/>
        <v>0</v>
      </c>
    </row>
    <row r="81" spans="1:19" ht="16.95" customHeight="1" x14ac:dyDescent="0.3">
      <c r="A81" s="10"/>
      <c r="C81" s="47">
        <f t="shared" si="3"/>
        <v>0</v>
      </c>
      <c r="S81" s="145">
        <f t="shared" si="4"/>
        <v>0</v>
      </c>
    </row>
    <row r="82" spans="1:19" ht="16.95" customHeight="1" x14ac:dyDescent="0.3">
      <c r="A82" s="10"/>
      <c r="C82" s="47">
        <f t="shared" si="3"/>
        <v>0</v>
      </c>
      <c r="S82" s="145">
        <f t="shared" si="4"/>
        <v>0</v>
      </c>
    </row>
    <row r="83" spans="1:19" ht="16.95" customHeight="1" x14ac:dyDescent="0.3">
      <c r="A83" s="10"/>
      <c r="C83" s="47">
        <f t="shared" si="3"/>
        <v>0</v>
      </c>
      <c r="S83" s="145">
        <f t="shared" si="4"/>
        <v>0</v>
      </c>
    </row>
    <row r="84" spans="1:19" ht="16.95" customHeight="1" x14ac:dyDescent="0.3">
      <c r="A84" s="10"/>
      <c r="C84" s="47">
        <f t="shared" si="3"/>
        <v>0</v>
      </c>
      <c r="S84" s="145">
        <f t="shared" si="4"/>
        <v>0</v>
      </c>
    </row>
    <row r="85" spans="1:19" ht="16.95" customHeight="1" x14ac:dyDescent="0.3">
      <c r="A85" s="10"/>
      <c r="C85" s="47">
        <f t="shared" si="3"/>
        <v>0</v>
      </c>
      <c r="S85" s="145">
        <f t="shared" si="4"/>
        <v>0</v>
      </c>
    </row>
    <row r="86" spans="1:19" ht="16.95" customHeight="1" x14ac:dyDescent="0.3">
      <c r="A86" s="10"/>
      <c r="C86" s="47">
        <f t="shared" si="3"/>
        <v>0</v>
      </c>
      <c r="S86" s="145">
        <f t="shared" si="4"/>
        <v>0</v>
      </c>
    </row>
    <row r="87" spans="1:19" ht="16.95" customHeight="1" x14ac:dyDescent="0.3">
      <c r="A87" s="10"/>
      <c r="C87" s="47">
        <f t="shared" si="3"/>
        <v>0</v>
      </c>
      <c r="S87" s="145">
        <f t="shared" si="4"/>
        <v>0</v>
      </c>
    </row>
    <row r="88" spans="1:19" ht="16.95" customHeight="1" x14ac:dyDescent="0.3">
      <c r="A88" s="10"/>
      <c r="C88" s="47">
        <f t="shared" si="3"/>
        <v>0</v>
      </c>
      <c r="S88" s="145">
        <f t="shared" si="4"/>
        <v>0</v>
      </c>
    </row>
    <row r="89" spans="1:19" ht="16.95" customHeight="1" x14ac:dyDescent="0.3">
      <c r="A89" s="10"/>
      <c r="C89" s="47">
        <f t="shared" si="3"/>
        <v>0</v>
      </c>
      <c r="S89" s="145">
        <f t="shared" si="4"/>
        <v>0</v>
      </c>
    </row>
    <row r="90" spans="1:19" ht="16.95" customHeight="1" x14ac:dyDescent="0.3">
      <c r="A90" s="10"/>
      <c r="C90" s="47">
        <f t="shared" si="3"/>
        <v>0</v>
      </c>
      <c r="S90" s="145">
        <f t="shared" si="4"/>
        <v>0</v>
      </c>
    </row>
    <row r="91" spans="1:19" ht="16.95" customHeight="1" x14ac:dyDescent="0.3">
      <c r="A91" s="10"/>
      <c r="C91" s="47">
        <f t="shared" si="3"/>
        <v>0</v>
      </c>
      <c r="S91" s="145">
        <f t="shared" si="4"/>
        <v>0</v>
      </c>
    </row>
    <row r="92" spans="1:19" ht="16.95" customHeight="1" x14ac:dyDescent="0.3">
      <c r="A92" s="10"/>
      <c r="C92" s="47">
        <f t="shared" si="3"/>
        <v>0</v>
      </c>
      <c r="S92" s="145">
        <f t="shared" si="4"/>
        <v>0</v>
      </c>
    </row>
    <row r="93" spans="1:19" ht="16.95" customHeight="1" x14ac:dyDescent="0.3">
      <c r="A93" s="10"/>
      <c r="C93" s="47">
        <f t="shared" si="3"/>
        <v>0</v>
      </c>
      <c r="S93" s="145">
        <f t="shared" si="4"/>
        <v>0</v>
      </c>
    </row>
    <row r="94" spans="1:19" ht="16.95" customHeight="1" x14ac:dyDescent="0.3">
      <c r="A94" s="10"/>
      <c r="C94" s="47">
        <f t="shared" si="3"/>
        <v>0</v>
      </c>
      <c r="S94" s="145">
        <f t="shared" si="4"/>
        <v>0</v>
      </c>
    </row>
    <row r="95" spans="1:19" ht="16.95" customHeight="1" x14ac:dyDescent="0.3">
      <c r="A95" s="10"/>
      <c r="C95" s="47">
        <f t="shared" si="3"/>
        <v>0</v>
      </c>
      <c r="S95" s="145">
        <f t="shared" si="4"/>
        <v>0</v>
      </c>
    </row>
    <row r="96" spans="1:19" ht="16.95" customHeight="1" x14ac:dyDescent="0.3">
      <c r="A96" s="10"/>
      <c r="C96" s="47">
        <f t="shared" si="3"/>
        <v>0</v>
      </c>
      <c r="S96" s="145">
        <f t="shared" si="4"/>
        <v>0</v>
      </c>
    </row>
    <row r="97" spans="1:19" ht="16.95" customHeight="1" x14ac:dyDescent="0.3">
      <c r="A97" s="10"/>
      <c r="C97" s="47">
        <f t="shared" si="3"/>
        <v>0</v>
      </c>
      <c r="S97" s="145">
        <f t="shared" si="4"/>
        <v>0</v>
      </c>
    </row>
    <row r="98" spans="1:19" ht="16.95" customHeight="1" x14ac:dyDescent="0.3">
      <c r="A98" s="10"/>
      <c r="C98" s="47">
        <f t="shared" ref="C98:C125" si="6">SUM(D98:R98)</f>
        <v>0</v>
      </c>
      <c r="S98" s="145">
        <f t="shared" ref="S98:S129" si="7">SUM(D98:R98)</f>
        <v>0</v>
      </c>
    </row>
    <row r="99" spans="1:19" ht="16.95" customHeight="1" x14ac:dyDescent="0.3">
      <c r="A99" s="10"/>
      <c r="C99" s="47">
        <f t="shared" si="6"/>
        <v>0</v>
      </c>
      <c r="S99" s="145">
        <f t="shared" si="7"/>
        <v>0</v>
      </c>
    </row>
    <row r="100" spans="1:19" ht="20.100000000000001" customHeight="1" x14ac:dyDescent="0.3">
      <c r="C100" s="47">
        <f t="shared" si="6"/>
        <v>0</v>
      </c>
      <c r="S100" s="145">
        <f t="shared" si="7"/>
        <v>0</v>
      </c>
    </row>
    <row r="101" spans="1:19" ht="20.100000000000001" customHeight="1" x14ac:dyDescent="0.3">
      <c r="C101" s="47">
        <f t="shared" si="6"/>
        <v>0</v>
      </c>
      <c r="S101" s="145">
        <f t="shared" si="7"/>
        <v>0</v>
      </c>
    </row>
    <row r="102" spans="1:19" ht="20.100000000000001" customHeight="1" x14ac:dyDescent="0.3">
      <c r="C102" s="47">
        <f t="shared" si="6"/>
        <v>0</v>
      </c>
      <c r="S102" s="145">
        <f t="shared" si="7"/>
        <v>0</v>
      </c>
    </row>
    <row r="103" spans="1:19" ht="20.100000000000001" customHeight="1" x14ac:dyDescent="0.3">
      <c r="C103" s="47">
        <f t="shared" si="6"/>
        <v>0</v>
      </c>
      <c r="S103" s="145">
        <f t="shared" si="7"/>
        <v>0</v>
      </c>
    </row>
    <row r="104" spans="1:19" ht="20.100000000000001" customHeight="1" x14ac:dyDescent="0.3">
      <c r="C104" s="47">
        <f t="shared" si="6"/>
        <v>0</v>
      </c>
      <c r="S104" s="145">
        <f t="shared" si="7"/>
        <v>0</v>
      </c>
    </row>
    <row r="105" spans="1:19" ht="20.100000000000001" customHeight="1" x14ac:dyDescent="0.3">
      <c r="C105" s="47">
        <f t="shared" si="6"/>
        <v>0</v>
      </c>
      <c r="S105" s="145">
        <f t="shared" si="7"/>
        <v>0</v>
      </c>
    </row>
    <row r="106" spans="1:19" ht="20.100000000000001" customHeight="1" x14ac:dyDescent="0.3">
      <c r="C106" s="47">
        <f t="shared" si="6"/>
        <v>0</v>
      </c>
      <c r="S106" s="145">
        <f t="shared" si="7"/>
        <v>0</v>
      </c>
    </row>
    <row r="107" spans="1:19" ht="20.100000000000001" customHeight="1" x14ac:dyDescent="0.3">
      <c r="C107" s="47">
        <f t="shared" si="6"/>
        <v>0</v>
      </c>
      <c r="S107" s="145">
        <f t="shared" si="7"/>
        <v>0</v>
      </c>
    </row>
    <row r="108" spans="1:19" ht="20.100000000000001" customHeight="1" x14ac:dyDescent="0.3">
      <c r="C108" s="47">
        <f t="shared" si="6"/>
        <v>0</v>
      </c>
      <c r="S108" s="145">
        <f t="shared" si="7"/>
        <v>0</v>
      </c>
    </row>
    <row r="109" spans="1:19" ht="20.100000000000001" customHeight="1" x14ac:dyDescent="0.3">
      <c r="C109" s="47">
        <f t="shared" si="6"/>
        <v>0</v>
      </c>
      <c r="S109" s="145">
        <f t="shared" si="7"/>
        <v>0</v>
      </c>
    </row>
    <row r="110" spans="1:19" ht="20.100000000000001" customHeight="1" x14ac:dyDescent="0.3">
      <c r="C110" s="47">
        <f t="shared" si="6"/>
        <v>0</v>
      </c>
      <c r="S110" s="145">
        <f t="shared" si="7"/>
        <v>0</v>
      </c>
    </row>
    <row r="111" spans="1:19" ht="20.100000000000001" customHeight="1" x14ac:dyDescent="0.3">
      <c r="C111" s="47">
        <f t="shared" si="6"/>
        <v>0</v>
      </c>
      <c r="S111" s="145">
        <f t="shared" si="7"/>
        <v>0</v>
      </c>
    </row>
    <row r="112" spans="1:19" ht="20.100000000000001" customHeight="1" x14ac:dyDescent="0.3">
      <c r="C112" s="47">
        <f t="shared" si="6"/>
        <v>0</v>
      </c>
      <c r="S112" s="145">
        <f t="shared" si="7"/>
        <v>0</v>
      </c>
    </row>
    <row r="113" spans="2:19" ht="20.100000000000001" customHeight="1" x14ac:dyDescent="0.3">
      <c r="C113" s="47">
        <f t="shared" si="6"/>
        <v>0</v>
      </c>
      <c r="S113" s="145">
        <f t="shared" si="7"/>
        <v>0</v>
      </c>
    </row>
    <row r="114" spans="2:19" ht="20.100000000000001" customHeight="1" x14ac:dyDescent="0.3">
      <c r="C114" s="47">
        <f t="shared" si="6"/>
        <v>0</v>
      </c>
      <c r="S114" s="145">
        <f t="shared" si="7"/>
        <v>0</v>
      </c>
    </row>
    <row r="115" spans="2:19" ht="20.100000000000001" customHeight="1" x14ac:dyDescent="0.3">
      <c r="C115" s="47">
        <f t="shared" si="6"/>
        <v>0</v>
      </c>
      <c r="S115" s="145">
        <f t="shared" si="7"/>
        <v>0</v>
      </c>
    </row>
    <row r="116" spans="2:19" ht="20.100000000000001" customHeight="1" x14ac:dyDescent="0.3">
      <c r="C116" s="47">
        <f t="shared" si="6"/>
        <v>0</v>
      </c>
      <c r="S116" s="145">
        <f t="shared" si="7"/>
        <v>0</v>
      </c>
    </row>
    <row r="117" spans="2:19" ht="20.100000000000001" customHeight="1" x14ac:dyDescent="0.3">
      <c r="C117" s="47">
        <f t="shared" si="6"/>
        <v>0</v>
      </c>
      <c r="S117" s="145">
        <f t="shared" si="7"/>
        <v>0</v>
      </c>
    </row>
    <row r="118" spans="2:19" ht="20.100000000000001" customHeight="1" x14ac:dyDescent="0.3">
      <c r="C118" s="47">
        <f t="shared" si="6"/>
        <v>0</v>
      </c>
      <c r="S118" s="145">
        <f t="shared" si="7"/>
        <v>0</v>
      </c>
    </row>
    <row r="119" spans="2:19" ht="20.100000000000001" customHeight="1" x14ac:dyDescent="0.3">
      <c r="C119" s="47">
        <f t="shared" si="6"/>
        <v>0</v>
      </c>
      <c r="S119" s="145">
        <f t="shared" si="7"/>
        <v>0</v>
      </c>
    </row>
    <row r="120" spans="2:19" ht="20.100000000000001" customHeight="1" x14ac:dyDescent="0.3">
      <c r="C120" s="47">
        <f t="shared" si="6"/>
        <v>0</v>
      </c>
      <c r="S120" s="145">
        <f t="shared" si="7"/>
        <v>0</v>
      </c>
    </row>
    <row r="121" spans="2:19" ht="20.100000000000001" customHeight="1" x14ac:dyDescent="0.3">
      <c r="C121" s="47">
        <f t="shared" si="6"/>
        <v>0</v>
      </c>
      <c r="S121" s="145">
        <f t="shared" si="7"/>
        <v>0</v>
      </c>
    </row>
    <row r="122" spans="2:19" ht="20.100000000000001" customHeight="1" x14ac:dyDescent="0.3">
      <c r="C122" s="47">
        <f t="shared" si="6"/>
        <v>0</v>
      </c>
      <c r="S122" s="145">
        <f t="shared" si="7"/>
        <v>0</v>
      </c>
    </row>
    <row r="123" spans="2:19" ht="20.100000000000001" customHeight="1" x14ac:dyDescent="0.3">
      <c r="B123" s="76"/>
      <c r="C123" s="47">
        <f t="shared" si="6"/>
        <v>0</v>
      </c>
      <c r="S123" s="145">
        <f t="shared" si="7"/>
        <v>0</v>
      </c>
    </row>
    <row r="124" spans="2:19" ht="20.100000000000001" customHeight="1" x14ac:dyDescent="0.3">
      <c r="C124" s="47">
        <f t="shared" si="6"/>
        <v>0</v>
      </c>
      <c r="S124" s="145">
        <f t="shared" si="7"/>
        <v>0</v>
      </c>
    </row>
    <row r="125" spans="2:19" ht="20.100000000000001" customHeight="1" x14ac:dyDescent="0.3">
      <c r="C125" s="47">
        <f t="shared" si="6"/>
        <v>0</v>
      </c>
      <c r="S125" s="145">
        <f t="shared" si="7"/>
        <v>0</v>
      </c>
    </row>
    <row r="126" spans="2:19" ht="20.100000000000001" customHeight="1" x14ac:dyDescent="0.3">
      <c r="S126" s="145">
        <f t="shared" si="7"/>
        <v>0</v>
      </c>
    </row>
    <row r="127" spans="2:19" ht="20.100000000000001" customHeight="1" x14ac:dyDescent="0.3">
      <c r="S127" s="145">
        <f t="shared" si="7"/>
        <v>0</v>
      </c>
    </row>
    <row r="128" spans="2:19" ht="20.100000000000001" customHeight="1" x14ac:dyDescent="0.3">
      <c r="S128" s="145">
        <f t="shared" si="7"/>
        <v>0</v>
      </c>
    </row>
    <row r="129" spans="19:19" ht="20.100000000000001" customHeight="1" x14ac:dyDescent="0.3">
      <c r="S129" s="145">
        <f t="shared" si="7"/>
        <v>0</v>
      </c>
    </row>
    <row r="130" spans="19:19" ht="20.100000000000001" customHeight="1" x14ac:dyDescent="0.3"/>
    <row r="131" spans="19:19" ht="20.100000000000001" customHeight="1" x14ac:dyDescent="0.3"/>
    <row r="132" spans="19:19" ht="20.100000000000001" customHeight="1" x14ac:dyDescent="0.3"/>
    <row r="133" spans="19:19" ht="20.100000000000001" customHeight="1" x14ac:dyDescent="0.3"/>
    <row r="134" spans="19:19" ht="20.100000000000001" customHeight="1" x14ac:dyDescent="0.3"/>
    <row r="135" spans="19:19" ht="20.100000000000001" customHeight="1" x14ac:dyDescent="0.3"/>
    <row r="136" spans="19:19" ht="20.100000000000001" customHeight="1" x14ac:dyDescent="0.3"/>
    <row r="137" spans="19:19" ht="20.100000000000001" customHeight="1" x14ac:dyDescent="0.3"/>
    <row r="138" spans="19:19" ht="20.100000000000001" customHeight="1" x14ac:dyDescent="0.3"/>
    <row r="139" spans="19:19" ht="20.100000000000001" customHeight="1" x14ac:dyDescent="0.3"/>
    <row r="140" spans="19:19" ht="20.100000000000001" customHeight="1" x14ac:dyDescent="0.3"/>
    <row r="141" spans="19:19" ht="20.100000000000001" customHeight="1" x14ac:dyDescent="0.3"/>
    <row r="142" spans="19:19" ht="20.100000000000001" customHeight="1" x14ac:dyDescent="0.3"/>
    <row r="143" spans="19:19" ht="20.100000000000001" customHeight="1" x14ac:dyDescent="0.3"/>
    <row r="144" spans="19:19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  <row r="176" ht="20.100000000000001" customHeight="1" x14ac:dyDescent="0.3"/>
    <row r="177" ht="20.100000000000001" customHeight="1" x14ac:dyDescent="0.3"/>
    <row r="178" ht="20.100000000000001" customHeight="1" x14ac:dyDescent="0.3"/>
    <row r="179" ht="20.100000000000001" customHeight="1" x14ac:dyDescent="0.3"/>
    <row r="180" ht="20.100000000000001" customHeight="1" x14ac:dyDescent="0.3"/>
    <row r="181" ht="20.100000000000001" customHeight="1" x14ac:dyDescent="0.3"/>
    <row r="182" ht="20.100000000000001" customHeight="1" x14ac:dyDescent="0.3"/>
    <row r="183" ht="20.100000000000001" customHeight="1" x14ac:dyDescent="0.3"/>
    <row r="184" ht="20.100000000000001" customHeight="1" x14ac:dyDescent="0.3"/>
    <row r="185" ht="20.100000000000001" customHeight="1" x14ac:dyDescent="0.3"/>
    <row r="186" ht="20.100000000000001" customHeight="1" x14ac:dyDescent="0.3"/>
    <row r="187" ht="20.100000000000001" customHeight="1" x14ac:dyDescent="0.3"/>
    <row r="188" ht="20.100000000000001" customHeight="1" x14ac:dyDescent="0.3"/>
    <row r="189" ht="20.100000000000001" customHeight="1" x14ac:dyDescent="0.3"/>
    <row r="190" ht="20.100000000000001" customHeight="1" x14ac:dyDescent="0.3"/>
    <row r="191" ht="20.100000000000001" customHeight="1" x14ac:dyDescent="0.3"/>
    <row r="192" ht="20.100000000000001" customHeight="1" x14ac:dyDescent="0.3"/>
    <row r="193" ht="20.100000000000001" customHeight="1" x14ac:dyDescent="0.3"/>
    <row r="194" ht="20.100000000000001" customHeight="1" x14ac:dyDescent="0.3"/>
    <row r="195" ht="20.100000000000001" customHeight="1" x14ac:dyDescent="0.3"/>
    <row r="196" ht="20.100000000000001" customHeight="1" x14ac:dyDescent="0.3"/>
    <row r="197" ht="20.100000000000001" customHeight="1" x14ac:dyDescent="0.3"/>
    <row r="198" ht="20.100000000000001" customHeight="1" x14ac:dyDescent="0.3"/>
    <row r="199" ht="20.100000000000001" customHeight="1" x14ac:dyDescent="0.3"/>
    <row r="200" ht="20.100000000000001" customHeight="1" x14ac:dyDescent="0.3"/>
    <row r="201" ht="20.100000000000001" customHeight="1" x14ac:dyDescent="0.3"/>
    <row r="202" ht="20.100000000000001" customHeight="1" x14ac:dyDescent="0.3"/>
    <row r="203" ht="20.100000000000001" customHeight="1" x14ac:dyDescent="0.3"/>
    <row r="204" ht="20.100000000000001" customHeight="1" x14ac:dyDescent="0.3"/>
    <row r="205" ht="20.100000000000001" customHeight="1" x14ac:dyDescent="0.3"/>
    <row r="206" ht="20.100000000000001" customHeight="1" x14ac:dyDescent="0.3"/>
    <row r="207" ht="20.100000000000001" customHeight="1" x14ac:dyDescent="0.3"/>
    <row r="208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  <row r="239" ht="20.100000000000001" customHeight="1" x14ac:dyDescent="0.3"/>
    <row r="240" ht="20.100000000000001" customHeight="1" x14ac:dyDescent="0.3"/>
  </sheetData>
  <sortState xmlns:xlrd2="http://schemas.microsoft.com/office/spreadsheetml/2017/richdata2" ref="B2:S58">
    <sortCondition descending="1" ref="S2:S58"/>
  </sortState>
  <pageMargins left="0.7" right="0.7" top="0.75" bottom="0.75" header="0.3" footer="0.3"/>
  <pageSetup scale="49" fitToHeight="0" orientation="landscape" r:id="rId1"/>
  <rowBreaks count="1" manualBreakCount="1">
    <brk id="3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10</vt:i4>
      </vt:variant>
    </vt:vector>
  </HeadingPairs>
  <TitlesOfParts>
    <vt:vector size="49" baseType="lpstr">
      <vt:lpstr>Bareback</vt:lpstr>
      <vt:lpstr>Saddle Bronc</vt:lpstr>
      <vt:lpstr>Bull Riding</vt:lpstr>
      <vt:lpstr>Steer Wrestling</vt:lpstr>
      <vt:lpstr>Tie Down</vt:lpstr>
      <vt:lpstr>Header</vt:lpstr>
      <vt:lpstr>Sheet6</vt:lpstr>
      <vt:lpstr>Sheet7</vt:lpstr>
      <vt:lpstr>Heeler</vt:lpstr>
      <vt:lpstr>Sheet8</vt:lpstr>
      <vt:lpstr>Sheet9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</vt:lpstr>
      <vt:lpstr>Sheet4</vt:lpstr>
      <vt:lpstr>Qualified Teams</vt:lpstr>
      <vt:lpstr>Breakaway</vt:lpstr>
      <vt:lpstr>Barrels</vt:lpstr>
      <vt:lpstr>Sheet5</vt:lpstr>
      <vt:lpstr>Sheet2</vt:lpstr>
      <vt:lpstr>Sheet1</vt:lpstr>
      <vt:lpstr>Sheet10</vt:lpstr>
      <vt:lpstr>Bareback!Print_Area</vt:lpstr>
      <vt:lpstr>Barrels!Print_Area</vt:lpstr>
      <vt:lpstr>Breakaway!Print_Area</vt:lpstr>
      <vt:lpstr>'Bull Riding'!Print_Area</vt:lpstr>
      <vt:lpstr>Header!Print_Area</vt:lpstr>
      <vt:lpstr>Heeler!Print_Area</vt:lpstr>
      <vt:lpstr>'Qualified Teams'!Print_Area</vt:lpstr>
      <vt:lpstr>'Saddle Bronc'!Print_Area</vt:lpstr>
      <vt:lpstr>'Steer Wrestling'!Print_Area</vt:lpstr>
      <vt:lpstr>'Tie Down'!Print_Area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Kari Zubach</cp:lastModifiedBy>
  <cp:revision/>
  <cp:lastPrinted>2017-09-02T21:02:35Z</cp:lastPrinted>
  <dcterms:created xsi:type="dcterms:W3CDTF">2014-01-20T18:08:02Z</dcterms:created>
  <dcterms:modified xsi:type="dcterms:W3CDTF">2021-09-27T02:27:49Z</dcterms:modified>
</cp:coreProperties>
</file>