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2021 Tour Standings/"/>
    </mc:Choice>
  </mc:AlternateContent>
  <xr:revisionPtr revIDLastSave="0" documentId="8_{1F405E89-1FD0-4EF9-B021-AFB5750B9595}" xr6:coauthVersionLast="47" xr6:coauthVersionMax="47" xr10:uidLastSave="{00000000-0000-0000-0000-000000000000}"/>
  <bookViews>
    <workbookView xWindow="-108" yWindow="-108" windowWidth="23256" windowHeight="12576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Qualified Teams" sheetId="7" r:id="rId7"/>
  </sheets>
  <definedNames>
    <definedName name="_xlnm.Print_Area" localSheetId="0">'Jr Barrels'!$A$1:$S$35</definedName>
    <definedName name="_xlnm.Print_Area" localSheetId="1">'Jr Breakaway'!$A$1:$S$43</definedName>
    <definedName name="_xlnm.Print_Area" localSheetId="2">'Jr Bulls'!$A$1:$S$11</definedName>
    <definedName name="_xlnm.Print_Area" localSheetId="3">'Sr Breakaway'!$A$1:$S$46</definedName>
    <definedName name="_xlnm.Print_Area" localSheetId="4">'Sr Header'!$A$1:$S$34</definedName>
    <definedName name="_xlnm.Print_Area" localSheetId="5">'Sr Heeler'!$A$1:$S$37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19" i="5"/>
  <c r="A20" i="5"/>
  <c r="A21" i="5"/>
  <c r="S6" i="5"/>
  <c r="S7" i="5"/>
  <c r="S5" i="5"/>
  <c r="S9" i="5"/>
  <c r="S2" i="5"/>
  <c r="S10" i="5"/>
  <c r="S4" i="5"/>
  <c r="S16" i="5"/>
  <c r="S17" i="5"/>
  <c r="S11" i="5"/>
  <c r="S20" i="5"/>
  <c r="S21" i="5"/>
  <c r="S15" i="5"/>
  <c r="S22" i="5"/>
  <c r="S23" i="5"/>
  <c r="S25" i="5"/>
  <c r="S8" i="5"/>
  <c r="S26" i="5"/>
  <c r="S18" i="5"/>
  <c r="S27" i="5"/>
  <c r="S28" i="5"/>
  <c r="S29" i="5"/>
  <c r="S12" i="5"/>
  <c r="S24" i="5"/>
  <c r="S30" i="5"/>
  <c r="S31" i="5"/>
  <c r="S33" i="5"/>
  <c r="S34" i="5"/>
  <c r="S32" i="5"/>
  <c r="S13" i="5"/>
  <c r="S14" i="5"/>
  <c r="S19" i="5"/>
  <c r="S35" i="5"/>
  <c r="S36" i="5"/>
  <c r="S37" i="5"/>
  <c r="S38" i="5"/>
  <c r="S39" i="5"/>
  <c r="S40" i="5"/>
  <c r="S41" i="5"/>
  <c r="S42" i="5"/>
  <c r="S43" i="5"/>
  <c r="S44" i="5"/>
  <c r="S45" i="5"/>
  <c r="S3" i="5"/>
  <c r="A22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C79" i="1"/>
  <c r="S78" i="1"/>
  <c r="C78" i="1"/>
  <c r="S77" i="1"/>
  <c r="C77" i="1"/>
  <c r="S76" i="1"/>
  <c r="C76" i="1"/>
  <c r="S75" i="1"/>
  <c r="C75" i="1"/>
  <c r="S74" i="1"/>
  <c r="C74" i="1"/>
  <c r="S73" i="1"/>
  <c r="C73" i="1"/>
  <c r="S72" i="1"/>
  <c r="C72" i="1"/>
  <c r="S71" i="1"/>
  <c r="C71" i="1"/>
  <c r="S70" i="1"/>
  <c r="C70" i="1"/>
  <c r="S69" i="1"/>
  <c r="C69" i="1"/>
  <c r="S68" i="1"/>
  <c r="C68" i="1"/>
  <c r="S67" i="1"/>
  <c r="C67" i="1"/>
  <c r="S66" i="1"/>
  <c r="C66" i="1"/>
  <c r="S65" i="1"/>
  <c r="C65" i="1"/>
  <c r="S64" i="1"/>
  <c r="C64" i="1"/>
  <c r="S63" i="1"/>
  <c r="C63" i="1"/>
  <c r="S62" i="1"/>
  <c r="C62" i="1"/>
  <c r="S61" i="1"/>
  <c r="C61" i="1"/>
  <c r="S60" i="1"/>
  <c r="C60" i="1"/>
  <c r="S59" i="1"/>
  <c r="C59" i="1"/>
  <c r="S58" i="1"/>
  <c r="C58" i="1"/>
  <c r="S57" i="1"/>
  <c r="C57" i="1"/>
  <c r="S56" i="1"/>
  <c r="C56" i="1"/>
  <c r="S55" i="1"/>
  <c r="C55" i="1"/>
  <c r="S54" i="1"/>
  <c r="C54" i="1"/>
  <c r="S53" i="1"/>
  <c r="C53" i="1"/>
  <c r="S52" i="1"/>
  <c r="C52" i="1"/>
  <c r="S51" i="1"/>
  <c r="C51" i="1"/>
  <c r="S50" i="1"/>
  <c r="C50" i="1"/>
  <c r="S49" i="1"/>
  <c r="C49" i="1"/>
  <c r="S48" i="1"/>
  <c r="C48" i="1"/>
  <c r="S47" i="1"/>
  <c r="C47" i="1"/>
  <c r="S46" i="1"/>
  <c r="C46" i="1"/>
  <c r="S45" i="1"/>
  <c r="C45" i="1"/>
  <c r="S44" i="1"/>
  <c r="C44" i="1"/>
  <c r="S43" i="1"/>
  <c r="C43" i="1"/>
  <c r="S42" i="1"/>
  <c r="C42" i="1"/>
  <c r="S41" i="1"/>
  <c r="C41" i="1"/>
  <c r="S40" i="1"/>
  <c r="C40" i="1"/>
  <c r="S39" i="1"/>
  <c r="C39" i="1"/>
  <c r="S38" i="1"/>
  <c r="C38" i="1"/>
  <c r="S37" i="1"/>
  <c r="C37" i="1"/>
  <c r="S36" i="1"/>
  <c r="C36" i="1"/>
  <c r="S30" i="1"/>
  <c r="C30" i="1"/>
  <c r="S24" i="1"/>
  <c r="C24" i="1"/>
  <c r="S22" i="1"/>
  <c r="C22" i="1"/>
  <c r="S29" i="1"/>
  <c r="C29" i="1"/>
  <c r="S15" i="1"/>
  <c r="C15" i="1"/>
  <c r="S34" i="1"/>
  <c r="C34" i="1"/>
  <c r="S35" i="1"/>
  <c r="C35" i="1"/>
  <c r="S33" i="1"/>
  <c r="C33" i="1"/>
  <c r="S32" i="1"/>
  <c r="C32" i="1"/>
  <c r="S31" i="1"/>
  <c r="C31" i="1"/>
  <c r="S28" i="1"/>
  <c r="C28" i="1"/>
  <c r="S27" i="1"/>
  <c r="C27" i="1"/>
  <c r="S26" i="1"/>
  <c r="C26" i="1"/>
  <c r="S25" i="1"/>
  <c r="C25" i="1"/>
  <c r="S23" i="1"/>
  <c r="C23" i="1"/>
  <c r="S7" i="1"/>
  <c r="C7" i="1"/>
  <c r="S11" i="1"/>
  <c r="C11" i="1"/>
  <c r="S21" i="1"/>
  <c r="C21" i="1"/>
  <c r="S20" i="1"/>
  <c r="C20" i="1"/>
  <c r="S19" i="1"/>
  <c r="C19" i="1"/>
  <c r="S12" i="1"/>
  <c r="C12" i="1"/>
  <c r="S18" i="1"/>
  <c r="C18" i="1"/>
  <c r="S17" i="1"/>
  <c r="C17" i="1"/>
  <c r="S16" i="1"/>
  <c r="C16" i="1"/>
  <c r="S8" i="1"/>
  <c r="C8" i="1"/>
  <c r="S14" i="1"/>
  <c r="C14" i="1"/>
  <c r="S9" i="1"/>
  <c r="C9" i="1"/>
  <c r="S13" i="1"/>
  <c r="C13" i="1"/>
  <c r="S10" i="1"/>
  <c r="C10" i="1"/>
  <c r="S6" i="1"/>
  <c r="C6" i="1"/>
  <c r="S2" i="1"/>
  <c r="C2" i="1"/>
  <c r="S4" i="1"/>
  <c r="C4" i="1"/>
  <c r="S5" i="1"/>
  <c r="C5" i="1"/>
  <c r="S3" i="1"/>
  <c r="C3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S70" i="2"/>
  <c r="S69" i="2"/>
  <c r="C69" i="2"/>
  <c r="S68" i="2"/>
  <c r="C68" i="2"/>
  <c r="S67" i="2"/>
  <c r="C67" i="2"/>
  <c r="S66" i="2"/>
  <c r="C66" i="2"/>
  <c r="S65" i="2"/>
  <c r="C65" i="2"/>
  <c r="S64" i="2"/>
  <c r="C64" i="2"/>
  <c r="S63" i="2"/>
  <c r="C63" i="2"/>
  <c r="S62" i="2"/>
  <c r="C62" i="2"/>
  <c r="S61" i="2"/>
  <c r="C61" i="2"/>
  <c r="S60" i="2"/>
  <c r="C60" i="2"/>
  <c r="S59" i="2"/>
  <c r="C59" i="2"/>
  <c r="S58" i="2"/>
  <c r="C58" i="2"/>
  <c r="S57" i="2"/>
  <c r="C57" i="2"/>
  <c r="S56" i="2"/>
  <c r="C56" i="2"/>
  <c r="S55" i="2"/>
  <c r="C55" i="2"/>
  <c r="S54" i="2"/>
  <c r="C54" i="2"/>
  <c r="S53" i="2"/>
  <c r="C53" i="2"/>
  <c r="S52" i="2"/>
  <c r="C52" i="2"/>
  <c r="S51" i="2"/>
  <c r="C51" i="2"/>
  <c r="S50" i="2"/>
  <c r="C50" i="2"/>
  <c r="S49" i="2"/>
  <c r="C49" i="2"/>
  <c r="S48" i="2"/>
  <c r="C48" i="2"/>
  <c r="S47" i="2"/>
  <c r="C47" i="2"/>
  <c r="S46" i="2"/>
  <c r="C46" i="2"/>
  <c r="S45" i="2"/>
  <c r="C45" i="2"/>
  <c r="S44" i="2"/>
  <c r="C44" i="2"/>
  <c r="S9" i="2"/>
  <c r="C9" i="2"/>
  <c r="S5" i="2"/>
  <c r="C5" i="2"/>
  <c r="S4" i="2"/>
  <c r="C4" i="2"/>
  <c r="S19" i="2"/>
  <c r="C19" i="2"/>
  <c r="S43" i="2"/>
  <c r="C43" i="2"/>
  <c r="S42" i="2"/>
  <c r="C42" i="2"/>
  <c r="S41" i="2"/>
  <c r="C41" i="2"/>
  <c r="S40" i="2"/>
  <c r="C40" i="2"/>
  <c r="S39" i="2"/>
  <c r="C39" i="2"/>
  <c r="S38" i="2"/>
  <c r="C38" i="2"/>
  <c r="S11" i="2"/>
  <c r="C11" i="2"/>
  <c r="S37" i="2"/>
  <c r="C37" i="2"/>
  <c r="S36" i="2"/>
  <c r="C36" i="2"/>
  <c r="S35" i="2"/>
  <c r="C35" i="2"/>
  <c r="S34" i="2"/>
  <c r="C34" i="2"/>
  <c r="S33" i="2"/>
  <c r="C33" i="2"/>
  <c r="S7" i="2"/>
  <c r="C7" i="2"/>
  <c r="S32" i="2"/>
  <c r="C32" i="2"/>
  <c r="S31" i="2"/>
  <c r="C31" i="2"/>
  <c r="S30" i="2"/>
  <c r="C30" i="2"/>
  <c r="S29" i="2"/>
  <c r="C29" i="2"/>
  <c r="S28" i="2"/>
  <c r="C28" i="2"/>
  <c r="S3" i="2"/>
  <c r="C3" i="2"/>
  <c r="S27" i="2"/>
  <c r="C27" i="2"/>
  <c r="S26" i="2"/>
  <c r="C26" i="2"/>
  <c r="S25" i="2"/>
  <c r="C25" i="2"/>
  <c r="S24" i="2"/>
  <c r="C24" i="2"/>
  <c r="S23" i="2"/>
  <c r="C23" i="2"/>
  <c r="S22" i="2"/>
  <c r="C22" i="2"/>
  <c r="S21" i="2"/>
  <c r="C21" i="2"/>
  <c r="S20" i="2"/>
  <c r="C20" i="2"/>
  <c r="S18" i="2"/>
  <c r="C18" i="2"/>
  <c r="S17" i="2"/>
  <c r="C17" i="2"/>
  <c r="S8" i="2"/>
  <c r="C8" i="2"/>
  <c r="S16" i="2"/>
  <c r="C16" i="2"/>
  <c r="S15" i="2"/>
  <c r="C15" i="2"/>
  <c r="S14" i="2"/>
  <c r="C14" i="2"/>
  <c r="S10" i="2"/>
  <c r="C10" i="2"/>
  <c r="S13" i="2"/>
  <c r="C13" i="2"/>
  <c r="S12" i="2"/>
  <c r="C12" i="2"/>
  <c r="S6" i="2"/>
  <c r="C6" i="2"/>
  <c r="A3" i="2"/>
  <c r="S2" i="2"/>
  <c r="C2" i="2"/>
  <c r="S38" i="3"/>
  <c r="C38" i="3"/>
  <c r="S37" i="3"/>
  <c r="C37" i="3"/>
  <c r="S36" i="3"/>
  <c r="C36" i="3"/>
  <c r="S35" i="3"/>
  <c r="C35" i="3"/>
  <c r="S34" i="3"/>
  <c r="C34" i="3"/>
  <c r="S33" i="3"/>
  <c r="C33" i="3"/>
  <c r="S32" i="3"/>
  <c r="C32" i="3"/>
  <c r="S31" i="3"/>
  <c r="C31" i="3"/>
  <c r="S30" i="3"/>
  <c r="C30" i="3"/>
  <c r="S29" i="3"/>
  <c r="C29" i="3"/>
  <c r="S28" i="3"/>
  <c r="C28" i="3"/>
  <c r="S27" i="3"/>
  <c r="C27" i="3"/>
  <c r="S26" i="3"/>
  <c r="C26" i="3"/>
  <c r="S25" i="3"/>
  <c r="C25" i="3"/>
  <c r="S24" i="3"/>
  <c r="C24" i="3"/>
  <c r="S23" i="3"/>
  <c r="C23" i="3"/>
  <c r="S22" i="3"/>
  <c r="C22" i="3"/>
  <c r="S21" i="3"/>
  <c r="C21" i="3"/>
  <c r="S20" i="3"/>
  <c r="C20" i="3"/>
  <c r="S19" i="3"/>
  <c r="C19" i="3"/>
  <c r="S18" i="3"/>
  <c r="C18" i="3"/>
  <c r="S17" i="3"/>
  <c r="C17" i="3"/>
  <c r="S16" i="3"/>
  <c r="C16" i="3"/>
  <c r="S15" i="3"/>
  <c r="C15" i="3"/>
  <c r="S14" i="3"/>
  <c r="C14" i="3"/>
  <c r="S13" i="3"/>
  <c r="C13" i="3"/>
  <c r="S12" i="3"/>
  <c r="C12" i="3"/>
  <c r="S8" i="3"/>
  <c r="C8" i="3"/>
  <c r="S5" i="3"/>
  <c r="C5" i="3"/>
  <c r="S10" i="3"/>
  <c r="C10" i="3"/>
  <c r="S7" i="3"/>
  <c r="C7" i="3"/>
  <c r="S6" i="3"/>
  <c r="C6" i="3"/>
  <c r="S11" i="3"/>
  <c r="C11" i="3"/>
  <c r="S2" i="3"/>
  <c r="C2" i="3"/>
  <c r="S9" i="3"/>
  <c r="C9" i="3"/>
  <c r="S4" i="3"/>
  <c r="C4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S3" i="3"/>
  <c r="C3" i="3"/>
  <c r="S72" i="4"/>
  <c r="S71" i="4"/>
  <c r="S70" i="4"/>
  <c r="S69" i="4"/>
  <c r="S68" i="4"/>
  <c r="C68" i="4"/>
  <c r="S67" i="4"/>
  <c r="C67" i="4"/>
  <c r="S66" i="4"/>
  <c r="C66" i="4"/>
  <c r="S65" i="4"/>
  <c r="C65" i="4"/>
  <c r="S64" i="4"/>
  <c r="C64" i="4"/>
  <c r="S63" i="4"/>
  <c r="C63" i="4"/>
  <c r="S62" i="4"/>
  <c r="C62" i="4"/>
  <c r="S61" i="4"/>
  <c r="C61" i="4"/>
  <c r="S60" i="4"/>
  <c r="C60" i="4"/>
  <c r="S59" i="4"/>
  <c r="C59" i="4"/>
  <c r="S58" i="4"/>
  <c r="C58" i="4"/>
  <c r="S57" i="4"/>
  <c r="C57" i="4"/>
  <c r="S56" i="4"/>
  <c r="C56" i="4"/>
  <c r="S55" i="4"/>
  <c r="C55" i="4"/>
  <c r="S54" i="4"/>
  <c r="C54" i="4"/>
  <c r="S53" i="4"/>
  <c r="C53" i="4"/>
  <c r="S52" i="4"/>
  <c r="C52" i="4"/>
  <c r="S51" i="4"/>
  <c r="C51" i="4"/>
  <c r="S50" i="4"/>
  <c r="C50" i="4"/>
  <c r="S49" i="4"/>
  <c r="C49" i="4"/>
  <c r="S48" i="4"/>
  <c r="C48" i="4"/>
  <c r="S47" i="4"/>
  <c r="C47" i="4"/>
  <c r="S45" i="4"/>
  <c r="C45" i="4"/>
  <c r="S33" i="4"/>
  <c r="C33" i="4"/>
  <c r="S29" i="4"/>
  <c r="C29" i="4"/>
  <c r="S23" i="4"/>
  <c r="C23" i="4"/>
  <c r="S18" i="4"/>
  <c r="C18" i="4"/>
  <c r="S14" i="4"/>
  <c r="C14" i="4"/>
  <c r="S43" i="4"/>
  <c r="C43" i="4"/>
  <c r="S46" i="4"/>
  <c r="C46" i="4"/>
  <c r="S27" i="4"/>
  <c r="C27" i="4"/>
  <c r="S44" i="4"/>
  <c r="C44" i="4"/>
  <c r="S35" i="4"/>
  <c r="C35" i="4"/>
  <c r="S13" i="4"/>
  <c r="C13" i="4"/>
  <c r="S42" i="4"/>
  <c r="C42" i="4"/>
  <c r="S41" i="4"/>
  <c r="C41" i="4"/>
  <c r="S40" i="4"/>
  <c r="C40" i="4"/>
  <c r="S12" i="4"/>
  <c r="C12" i="4"/>
  <c r="S39" i="4"/>
  <c r="C39" i="4"/>
  <c r="S38" i="4"/>
  <c r="C38" i="4"/>
  <c r="S37" i="4"/>
  <c r="C37" i="4"/>
  <c r="S15" i="4"/>
  <c r="C15" i="4"/>
  <c r="S36" i="4"/>
  <c r="C36" i="4"/>
  <c r="S34" i="4"/>
  <c r="C34" i="4"/>
  <c r="S6" i="4"/>
  <c r="C6" i="4"/>
  <c r="S32" i="4"/>
  <c r="C32" i="4"/>
  <c r="S31" i="4"/>
  <c r="C31" i="4"/>
  <c r="S30" i="4"/>
  <c r="C30" i="4"/>
  <c r="S28" i="4"/>
  <c r="C28" i="4"/>
  <c r="S26" i="4"/>
  <c r="C26" i="4"/>
  <c r="S25" i="4"/>
  <c r="C25" i="4"/>
  <c r="S24" i="4"/>
  <c r="C24" i="4"/>
  <c r="S22" i="4"/>
  <c r="C22" i="4"/>
  <c r="S21" i="4"/>
  <c r="C21" i="4"/>
  <c r="S16" i="4"/>
  <c r="C16" i="4"/>
  <c r="S20" i="4"/>
  <c r="C20" i="4"/>
  <c r="S17" i="4"/>
  <c r="C17" i="4"/>
  <c r="S7" i="4"/>
  <c r="C7" i="4"/>
  <c r="S19" i="4"/>
  <c r="C19" i="4"/>
  <c r="S10" i="4"/>
  <c r="C10" i="4"/>
  <c r="S2" i="4"/>
  <c r="C2" i="4"/>
  <c r="S11" i="4"/>
  <c r="C11" i="4"/>
  <c r="S9" i="4"/>
  <c r="C9" i="4"/>
  <c r="S5" i="4"/>
  <c r="C5" i="4"/>
  <c r="S8" i="4"/>
  <c r="C8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S4" i="4"/>
  <c r="C4" i="4"/>
  <c r="S3" i="4"/>
  <c r="C3" i="4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19" i="5"/>
  <c r="C14" i="5"/>
  <c r="C13" i="5"/>
  <c r="C32" i="5"/>
  <c r="C34" i="5"/>
  <c r="C33" i="5"/>
  <c r="C31" i="5"/>
  <c r="C30" i="5"/>
  <c r="C24" i="5"/>
  <c r="C12" i="5"/>
  <c r="C29" i="5"/>
  <c r="C28" i="5"/>
  <c r="C27" i="5"/>
  <c r="C18" i="5"/>
  <c r="C26" i="5"/>
  <c r="C8" i="5"/>
  <c r="C25" i="5"/>
  <c r="C23" i="5"/>
  <c r="C22" i="5"/>
  <c r="C15" i="5"/>
  <c r="C21" i="5"/>
  <c r="C20" i="5"/>
  <c r="C11" i="5"/>
  <c r="C17" i="5"/>
  <c r="C16" i="5"/>
  <c r="C4" i="5"/>
  <c r="C10" i="5"/>
  <c r="C2" i="5"/>
  <c r="C9" i="5"/>
  <c r="C5" i="5"/>
  <c r="C7" i="5"/>
  <c r="C6" i="5"/>
  <c r="C3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S57" i="6"/>
  <c r="S56" i="6"/>
  <c r="S55" i="6"/>
  <c r="C55" i="6"/>
  <c r="S54" i="6"/>
  <c r="C54" i="6"/>
  <c r="S53" i="6"/>
  <c r="C53" i="6"/>
  <c r="S52" i="6"/>
  <c r="C52" i="6"/>
  <c r="S51" i="6"/>
  <c r="C51" i="6"/>
  <c r="S50" i="6"/>
  <c r="C50" i="6"/>
  <c r="S49" i="6"/>
  <c r="C49" i="6"/>
  <c r="S48" i="6"/>
  <c r="C48" i="6"/>
  <c r="S47" i="6"/>
  <c r="C47" i="6"/>
  <c r="S46" i="6"/>
  <c r="C46" i="6"/>
  <c r="S45" i="6"/>
  <c r="C45" i="6"/>
  <c r="S44" i="6"/>
  <c r="C44" i="6"/>
  <c r="S43" i="6"/>
  <c r="C43" i="6"/>
  <c r="S42" i="6"/>
  <c r="C42" i="6"/>
  <c r="S41" i="6"/>
  <c r="C41" i="6"/>
  <c r="S40" i="6"/>
  <c r="C40" i="6"/>
  <c r="S39" i="6"/>
  <c r="C39" i="6"/>
  <c r="S38" i="6"/>
  <c r="C38" i="6"/>
  <c r="S27" i="6"/>
  <c r="C27" i="6"/>
  <c r="S19" i="6"/>
  <c r="C19" i="6"/>
  <c r="S15" i="6"/>
  <c r="C15" i="6"/>
  <c r="S30" i="6"/>
  <c r="C30" i="6"/>
  <c r="S37" i="6"/>
  <c r="C37" i="6"/>
  <c r="S36" i="6"/>
  <c r="C36" i="6"/>
  <c r="S35" i="6"/>
  <c r="C35" i="6"/>
  <c r="S34" i="6"/>
  <c r="C34" i="6"/>
  <c r="S33" i="6"/>
  <c r="C33" i="6"/>
  <c r="S32" i="6"/>
  <c r="C32" i="6"/>
  <c r="S31" i="6"/>
  <c r="C31" i="6"/>
  <c r="S29" i="6"/>
  <c r="C29" i="6"/>
  <c r="S28" i="6"/>
  <c r="C28" i="6"/>
  <c r="S17" i="6"/>
  <c r="C17" i="6"/>
  <c r="S26" i="6"/>
  <c r="C26" i="6"/>
  <c r="S9" i="6"/>
  <c r="C9" i="6"/>
  <c r="S25" i="6"/>
  <c r="C25" i="6"/>
  <c r="S24" i="6"/>
  <c r="C24" i="6"/>
  <c r="S23" i="6"/>
  <c r="C23" i="6"/>
  <c r="S14" i="6"/>
  <c r="C14" i="6"/>
  <c r="S22" i="6"/>
  <c r="C22" i="6"/>
  <c r="S21" i="6"/>
  <c r="C21" i="6"/>
  <c r="S20" i="6"/>
  <c r="C20" i="6"/>
  <c r="S8" i="6"/>
  <c r="C8" i="6"/>
  <c r="S4" i="6"/>
  <c r="C4" i="6"/>
  <c r="S18" i="6"/>
  <c r="C18" i="6"/>
  <c r="S10" i="6"/>
  <c r="C10" i="6"/>
  <c r="S16" i="6"/>
  <c r="C16" i="6"/>
  <c r="S13" i="6"/>
  <c r="C13" i="6"/>
  <c r="S12" i="6"/>
  <c r="C12" i="6"/>
  <c r="S11" i="6"/>
  <c r="C11" i="6"/>
  <c r="S5" i="6"/>
  <c r="C5" i="6"/>
  <c r="S3" i="6"/>
  <c r="C3" i="6"/>
  <c r="S7" i="6"/>
  <c r="C7" i="6"/>
  <c r="S6" i="6"/>
  <c r="C6" i="6"/>
  <c r="S2" i="6"/>
  <c r="C2" i="6"/>
</calcChain>
</file>

<file path=xl/sharedStrings.xml><?xml version="1.0" encoding="utf-8"?>
<sst xmlns="http://schemas.openxmlformats.org/spreadsheetml/2006/main" count="333" uniqueCount="221">
  <si>
    <t>SR HEELER</t>
  </si>
  <si>
    <t>TOTAL</t>
  </si>
  <si>
    <t>Northern Arapaho</t>
  </si>
  <si>
    <t>NBIRA</t>
  </si>
  <si>
    <t>Crow Native Days</t>
  </si>
  <si>
    <t>Parshall Lucky-Mound</t>
  </si>
  <si>
    <t>Northern Cheyenne 4th of July</t>
  </si>
  <si>
    <t>Mandaree</t>
  </si>
  <si>
    <t>Muscogee</t>
  </si>
  <si>
    <t>Blood Tribe Ag Society</t>
  </si>
  <si>
    <t>Fort Hall</t>
  </si>
  <si>
    <t>Crow Fair</t>
  </si>
  <si>
    <t>Flathead</t>
  </si>
  <si>
    <t>Rosebud</t>
  </si>
  <si>
    <t>Spider Ramone</t>
  </si>
  <si>
    <t>Lynn Williams</t>
  </si>
  <si>
    <t>Victor Begay (Q)</t>
  </si>
  <si>
    <t>Terry Fischer</t>
  </si>
  <si>
    <t>Ralph Williams</t>
  </si>
  <si>
    <t>Dexter Donald</t>
  </si>
  <si>
    <t>Chuck Morgan</t>
  </si>
  <si>
    <t>Leon Monroe</t>
  </si>
  <si>
    <t>Billy Lamere</t>
  </si>
  <si>
    <t>Neil Karlson (Q)</t>
  </si>
  <si>
    <t>Marty Jandreau</t>
  </si>
  <si>
    <t>Alfred Armajo Jr</t>
  </si>
  <si>
    <t>Terry Tatsey</t>
  </si>
  <si>
    <t>Darrel Watson (Q)</t>
  </si>
  <si>
    <t>Gilbert Monroe (Q)</t>
  </si>
  <si>
    <t>Kurt Etsicitty</t>
  </si>
  <si>
    <t>Everette Hall (Q)</t>
  </si>
  <si>
    <t>Marcel Saulteaux</t>
  </si>
  <si>
    <t>Ed Harry (Q)</t>
  </si>
  <si>
    <t>Leonard Williams Sr</t>
  </si>
  <si>
    <t>Slim Creighton</t>
  </si>
  <si>
    <t>Tarz Foreman</t>
  </si>
  <si>
    <t>Jesse Starlight</t>
  </si>
  <si>
    <t>Ira Walker</t>
  </si>
  <si>
    <t>John Pickens</t>
  </si>
  <si>
    <t>Frank Lawrence</t>
  </si>
  <si>
    <t>Mike Limberhand</t>
  </si>
  <si>
    <t>Scotty Augare</t>
  </si>
  <si>
    <t>Mike Bacon</t>
  </si>
  <si>
    <t xml:space="preserve"> </t>
  </si>
  <si>
    <t>Leo Ramone</t>
  </si>
  <si>
    <t>SR HEADER</t>
  </si>
  <si>
    <t>Fort Halll</t>
  </si>
  <si>
    <t>Jake Longbrake (Q)</t>
  </si>
  <si>
    <t>Robie Inman</t>
  </si>
  <si>
    <t>Mark Cuny</t>
  </si>
  <si>
    <t>Carl Begay (Q)</t>
  </si>
  <si>
    <t>Sam Bird</t>
  </si>
  <si>
    <t>Don Bettelyoun (Q)</t>
  </si>
  <si>
    <t>Jimmy Roper </t>
  </si>
  <si>
    <t>Bart Ness</t>
  </si>
  <si>
    <t>Ralph Romo (Q)</t>
  </si>
  <si>
    <t>Leonard Williams Sr.</t>
  </si>
  <si>
    <t>Hoss Pepion</t>
  </si>
  <si>
    <t>Britt Givens (Q)</t>
  </si>
  <si>
    <t>Reggie Sells</t>
  </si>
  <si>
    <t>Eric C. Watson (Q)</t>
  </si>
  <si>
    <t>Jeff Fox</t>
  </si>
  <si>
    <t>Bob Joseph</t>
  </si>
  <si>
    <t>John Boyd Jr</t>
  </si>
  <si>
    <t>Rudy McLean</t>
  </si>
  <si>
    <t>Myron Heathershaw</t>
  </si>
  <si>
    <t>Darcy Dixon</t>
  </si>
  <si>
    <t>Darryl Boyd</t>
  </si>
  <si>
    <t>Troy Crawler</t>
  </si>
  <si>
    <t>Randy Baker</t>
  </si>
  <si>
    <t>Dennis Dahle</t>
  </si>
  <si>
    <t>Robert Nelson</t>
  </si>
  <si>
    <t>David Bacon</t>
  </si>
  <si>
    <t>Carl Johnson</t>
  </si>
  <si>
    <t xml:space="preserve">  </t>
  </si>
  <si>
    <t>SR BREAKAWAY</t>
  </si>
  <si>
    <t>Total</t>
  </si>
  <si>
    <t>Terry Tatsey (Q)</t>
  </si>
  <si>
    <t>Marvin Tolth</t>
  </si>
  <si>
    <t>Victor Begay</t>
  </si>
  <si>
    <t>Eric C Watson</t>
  </si>
  <si>
    <t>Leon Monroe (Q)</t>
  </si>
  <si>
    <t>Terry Fischer (Q)</t>
  </si>
  <si>
    <t>Lynelle Etsitty</t>
  </si>
  <si>
    <t>Jake Longbrake</t>
  </si>
  <si>
    <t>Allen Cuny (Q)</t>
  </si>
  <si>
    <t>Troy Crawler (Q)</t>
  </si>
  <si>
    <t>Ed Harry</t>
  </si>
  <si>
    <t>Marvin Yellow Bird</t>
  </si>
  <si>
    <t>Leonard Williams</t>
  </si>
  <si>
    <t>Carl Begay</t>
  </si>
  <si>
    <t>Robert Wells</t>
  </si>
  <si>
    <t>Johson Stevenson</t>
  </si>
  <si>
    <t>Ralph Romo</t>
  </si>
  <si>
    <t>Clayton Danks</t>
  </si>
  <si>
    <t>Allen Fisher</t>
  </si>
  <si>
    <t>Norman Bates</t>
  </si>
  <si>
    <t>Shae Enos</t>
  </si>
  <si>
    <t>Rudy Mclean</t>
  </si>
  <si>
    <t>Norbert Gibson</t>
  </si>
  <si>
    <t>John Small</t>
  </si>
  <si>
    <t>Tronnes Birdinground</t>
  </si>
  <si>
    <t>JR BULL RIDING</t>
  </si>
  <si>
    <t>Tyin Mowery</t>
  </si>
  <si>
    <t>Kolt Tom (Q)</t>
  </si>
  <si>
    <t>Hazin Schmidt (Q)</t>
  </si>
  <si>
    <t>Ryan Kee (Q)</t>
  </si>
  <si>
    <t>Rhone Schmidt (Q)</t>
  </si>
  <si>
    <t>Wynn Lawrence (Q)</t>
  </si>
  <si>
    <t>Riggin Wimberley</t>
  </si>
  <si>
    <t>JR BREAKAWAY</t>
  </si>
  <si>
    <t>Parshall Luck-Mound</t>
  </si>
  <si>
    <t>Kashlin Bettelyoun (Q)</t>
  </si>
  <si>
    <t>Kadin Jodie</t>
  </si>
  <si>
    <t>Wynn Lawrence</t>
  </si>
  <si>
    <t>Clayton C Three Irons (Q)</t>
  </si>
  <si>
    <t>Tayzen Cummings</t>
  </si>
  <si>
    <t>Logan Vocu</t>
  </si>
  <si>
    <t>Shannoah Danks</t>
  </si>
  <si>
    <t>Kayden Stevenson (Q)</t>
  </si>
  <si>
    <t>Kale Ereaux</t>
  </si>
  <si>
    <t>Adessa Kinlecheenie</t>
  </si>
  <si>
    <t>JW Boyd (Q)</t>
  </si>
  <si>
    <t>Twister Jim</t>
  </si>
  <si>
    <t>Jared Yazzie (Q)</t>
  </si>
  <si>
    <t>Bailey Chase</t>
  </si>
  <si>
    <t>Nick Three Irons</t>
  </si>
  <si>
    <t>Kelsey Gillin (Q)</t>
  </si>
  <si>
    <t>Karson Campbell</t>
  </si>
  <si>
    <t>Savannah Joe</t>
  </si>
  <si>
    <t>Hazin Schmidt</t>
  </si>
  <si>
    <t>Autumn Farland</t>
  </si>
  <si>
    <t>Robbie Johnson</t>
  </si>
  <si>
    <t>Casey Johnson</t>
  </si>
  <si>
    <t>Brinley Mae Holyan</t>
  </si>
  <si>
    <t>Keegan Dee</t>
  </si>
  <si>
    <t>Dalton Porch</t>
  </si>
  <si>
    <t>Talan Cummins</t>
  </si>
  <si>
    <t>Brooke Pipkins</t>
  </si>
  <si>
    <t>Kayen Armajo</t>
  </si>
  <si>
    <t>Jayton Ky Day Chief</t>
  </si>
  <si>
    <t>Riley Holyan</t>
  </si>
  <si>
    <t>Mervin Whitford Jr</t>
  </si>
  <si>
    <t>Tommie Kay Martin</t>
  </si>
  <si>
    <t>Logan Cummings</t>
  </si>
  <si>
    <t>Curtis Pretty On Top</t>
  </si>
  <si>
    <t>Rosin Keplin</t>
  </si>
  <si>
    <t>Zia Washakie</t>
  </si>
  <si>
    <t>Janae Wagner</t>
  </si>
  <si>
    <t>JR BARRELS</t>
  </si>
  <si>
    <t>Zayla Aguilar (Q)</t>
  </si>
  <si>
    <t>Kelsey Gillin</t>
  </si>
  <si>
    <t>Bailey Nelson (Q)</t>
  </si>
  <si>
    <t>Alexandra Benally Begay (Q)</t>
  </si>
  <si>
    <t>Jernie Roper</t>
  </si>
  <si>
    <t>Aryzona Cummings</t>
  </si>
  <si>
    <t>Kyra Teehee</t>
  </si>
  <si>
    <t>Julie Ann Weaver (Q)</t>
  </si>
  <si>
    <t>Kenzie Kallenberger</t>
  </si>
  <si>
    <t>Oodessa Barlow</t>
  </si>
  <si>
    <t>Cayda Dodginghorse (Q)</t>
  </si>
  <si>
    <t>Tristin Small</t>
  </si>
  <si>
    <t>Karlee Jennings</t>
  </si>
  <si>
    <t>Kennedy McLellan</t>
  </si>
  <si>
    <t>Jo Jo Fischer</t>
  </si>
  <si>
    <t>Maddey Clary</t>
  </si>
  <si>
    <t>Checotah Many Grey Horses</t>
  </si>
  <si>
    <t>Rhegan Shade</t>
  </si>
  <si>
    <t>Rosalinda Ben</t>
  </si>
  <si>
    <t>Peyton Porch</t>
  </si>
  <si>
    <t>Memphis Dodging Horse</t>
  </si>
  <si>
    <t>Jhett Dale</t>
  </si>
  <si>
    <t>Faye Hellyer</t>
  </si>
  <si>
    <t>Qualifier</t>
  </si>
  <si>
    <t>Team</t>
  </si>
  <si>
    <t>Lucky Mound</t>
  </si>
  <si>
    <t>Northern Cheyenne</t>
  </si>
  <si>
    <t>Polson</t>
  </si>
  <si>
    <t>Flandreau</t>
  </si>
  <si>
    <t>Samson Creek</t>
  </si>
  <si>
    <t>Eric C Watson / Darrel Watson</t>
  </si>
  <si>
    <t>Britt Givens / Ed Harry</t>
  </si>
  <si>
    <t>Jake Longbrake / Everette Hall</t>
  </si>
  <si>
    <t>Carl Begay / Victor Begay</t>
  </si>
  <si>
    <t>Don Bettleyoun / Neil Karlson</t>
  </si>
  <si>
    <t>Ralph Romo / Gilbert Monroe</t>
  </si>
  <si>
    <t>Graysen O'Connor (Q) (MED)</t>
  </si>
  <si>
    <t>Aarianna Henry (Q)</t>
  </si>
  <si>
    <t>Sky Dancer</t>
  </si>
  <si>
    <t>Jim Baker</t>
  </si>
  <si>
    <t>JD Youngbird</t>
  </si>
  <si>
    <t>Paytin Johnson</t>
  </si>
  <si>
    <t>Riggen Wimberly</t>
  </si>
  <si>
    <t>Wawa Ben (Q)</t>
  </si>
  <si>
    <t>Kurt Etsicitty (Q)</t>
  </si>
  <si>
    <t>Rhone Schmidt</t>
  </si>
  <si>
    <t>Jocelyn Co'Nei'Sen'Ney</t>
  </si>
  <si>
    <t>David Madison</t>
  </si>
  <si>
    <t>Frank Whitecalfe (Q)</t>
  </si>
  <si>
    <t>Bart Ness (Q)</t>
  </si>
  <si>
    <t>Bart Ness / Frank Whitecalfe</t>
  </si>
  <si>
    <t>Tommy Kay Martin (Q)</t>
  </si>
  <si>
    <t>Gabriyelle Irving</t>
  </si>
  <si>
    <t>Kali Young</t>
  </si>
  <si>
    <t>Evans Day Chief (Q)</t>
  </si>
  <si>
    <t>Jordan Bruised Head</t>
  </si>
  <si>
    <t>Merle Yellowbird</t>
  </si>
  <si>
    <t>Hardee Skunkcap</t>
  </si>
  <si>
    <t>Robert Bruised Head</t>
  </si>
  <si>
    <t>Brooke Fox (Q)</t>
  </si>
  <si>
    <t>Addison Conway</t>
  </si>
  <si>
    <t>Nevaeh Little Bear</t>
  </si>
  <si>
    <t>Tahj Wells (Q)</t>
  </si>
  <si>
    <t>David Shade (Q)</t>
  </si>
  <si>
    <t>Chee Chee Whiteman</t>
  </si>
  <si>
    <t>Evans Day Chief</t>
  </si>
  <si>
    <t>Keith Tatsey (Q)</t>
  </si>
  <si>
    <t>David Shade / Keith Tatsey</t>
  </si>
  <si>
    <t>Wright Bruised Head</t>
  </si>
  <si>
    <t>Keith Johnson</t>
  </si>
  <si>
    <t>Carver Salter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</si>
</sst>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5FB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2DF36A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275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0" fontId="4" fillId="2" borderId="1" xfId="2" applyFont="1" applyFill="1" applyBorder="1"/>
    <xf numFmtId="164" fontId="5" fillId="3" borderId="1" xfId="2" applyNumberFormat="1" applyFont="1" applyFill="1" applyBorder="1" applyAlignment="1">
      <alignment textRotation="45"/>
    </xf>
    <xf numFmtId="164" fontId="5" fillId="4" borderId="1" xfId="2" applyNumberFormat="1" applyFont="1" applyFill="1" applyBorder="1" applyAlignment="1">
      <alignment textRotation="45"/>
    </xf>
    <xf numFmtId="164" fontId="5" fillId="5" borderId="1" xfId="2" applyNumberFormat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11" borderId="1" xfId="1" applyFont="1" applyFill="1" applyBorder="1" applyAlignment="1">
      <alignment textRotation="45"/>
    </xf>
    <xf numFmtId="44" fontId="5" fillId="12" borderId="1" xfId="1" applyFont="1" applyFill="1" applyBorder="1" applyAlignment="1">
      <alignment textRotation="45"/>
    </xf>
    <xf numFmtId="44" fontId="5" fillId="13" borderId="1" xfId="1" applyFont="1" applyFill="1" applyBorder="1" applyAlignment="1">
      <alignment textRotation="45"/>
    </xf>
    <xf numFmtId="164" fontId="5" fillId="16" borderId="1" xfId="2" applyNumberFormat="1" applyFont="1" applyFill="1" applyBorder="1" applyAlignment="1">
      <alignment textRotation="45"/>
    </xf>
    <xf numFmtId="164" fontId="5" fillId="17" borderId="1" xfId="2" applyNumberFormat="1" applyFont="1" applyFill="1" applyBorder="1" applyAlignment="1">
      <alignment textRotation="45"/>
    </xf>
    <xf numFmtId="44" fontId="4" fillId="18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12" borderId="1" xfId="0" applyNumberFormat="1" applyFont="1" applyFill="1" applyBorder="1"/>
    <xf numFmtId="165" fontId="2" fillId="17" borderId="1" xfId="0" applyNumberFormat="1" applyFont="1" applyFill="1" applyBorder="1"/>
    <xf numFmtId="165" fontId="5" fillId="5" borderId="1" xfId="0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165" fontId="2" fillId="9" borderId="1" xfId="1" applyNumberFormat="1" applyFont="1" applyFill="1" applyBorder="1"/>
    <xf numFmtId="165" fontId="2" fillId="10" borderId="1" xfId="1" applyNumberFormat="1" applyFont="1" applyFill="1" applyBorder="1"/>
    <xf numFmtId="165" fontId="2" fillId="2" borderId="1" xfId="1" applyNumberFormat="1" applyFont="1" applyFill="1" applyBorder="1"/>
    <xf numFmtId="165" fontId="2" fillId="11" borderId="1" xfId="1" applyNumberFormat="1" applyFont="1" applyFill="1" applyBorder="1"/>
    <xf numFmtId="165" fontId="2" fillId="12" borderId="1" xfId="1" applyNumberFormat="1" applyFont="1" applyFill="1" applyBorder="1"/>
    <xf numFmtId="165" fontId="2" fillId="13" borderId="1" xfId="1" applyNumberFormat="1" applyFont="1" applyFill="1" applyBorder="1"/>
    <xf numFmtId="165" fontId="2" fillId="16" borderId="1" xfId="0" applyNumberFormat="1" applyFont="1" applyFill="1" applyBorder="1"/>
    <xf numFmtId="165" fontId="2" fillId="18" borderId="1" xfId="1" applyNumberFormat="1" applyFont="1" applyFill="1" applyBorder="1"/>
    <xf numFmtId="0" fontId="2" fillId="19" borderId="1" xfId="0" applyFont="1" applyFill="1" applyBorder="1"/>
    <xf numFmtId="0" fontId="2" fillId="7" borderId="1" xfId="0" applyFont="1" applyFill="1" applyBorder="1"/>
    <xf numFmtId="164" fontId="2" fillId="12" borderId="1" xfId="0" applyNumberFormat="1" applyFont="1" applyFill="1" applyBorder="1"/>
    <xf numFmtId="164" fontId="2" fillId="17" borderId="1" xfId="0" applyNumberFormat="1" applyFont="1" applyFill="1" applyBorder="1"/>
    <xf numFmtId="164" fontId="5" fillId="5" borderId="1" xfId="0" applyNumberFormat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8" borderId="1" xfId="1" applyFont="1" applyFill="1" applyBorder="1"/>
    <xf numFmtId="44" fontId="2" fillId="9" borderId="1" xfId="1" applyFont="1" applyFill="1" applyBorder="1"/>
    <xf numFmtId="44" fontId="2" fillId="10" borderId="1" xfId="1" applyFont="1" applyFill="1" applyBorder="1"/>
    <xf numFmtId="44" fontId="2" fillId="2" borderId="1" xfId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44" fontId="2" fillId="13" borderId="1" xfId="1" applyFont="1" applyFill="1" applyBorder="1"/>
    <xf numFmtId="2" fontId="2" fillId="0" borderId="1" xfId="0" applyNumberFormat="1" applyFont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5" borderId="1" xfId="1" applyNumberFormat="1" applyFont="1" applyFill="1" applyBorder="1"/>
    <xf numFmtId="0" fontId="2" fillId="2" borderId="1" xfId="0" applyFont="1" applyFill="1" applyBorder="1"/>
    <xf numFmtId="44" fontId="2" fillId="18" borderId="1" xfId="1" applyFont="1" applyFill="1" applyBorder="1"/>
    <xf numFmtId="164" fontId="2" fillId="16" borderId="1" xfId="0" applyNumberFormat="1" applyFont="1" applyFill="1" applyBorder="1"/>
    <xf numFmtId="44" fontId="2" fillId="10" borderId="0" xfId="1" applyFont="1" applyFill="1" applyBorder="1"/>
    <xf numFmtId="44" fontId="2" fillId="9" borderId="0" xfId="1" applyFont="1" applyFill="1" applyBorder="1"/>
    <xf numFmtId="44" fontId="2" fillId="2" borderId="0" xfId="1" applyFont="1" applyFill="1" applyBorder="1"/>
    <xf numFmtId="44" fontId="2" fillId="11" borderId="0" xfId="1" applyFont="1" applyFill="1" applyBorder="1"/>
    <xf numFmtId="44" fontId="2" fillId="12" borderId="0" xfId="1" applyFont="1" applyFill="1" applyBorder="1"/>
    <xf numFmtId="44" fontId="2" fillId="13" borderId="0" xfId="1" applyFont="1" applyFill="1" applyBorder="1"/>
    <xf numFmtId="44" fontId="2" fillId="18" borderId="0" xfId="1" applyFont="1" applyFill="1"/>
    <xf numFmtId="164" fontId="5" fillId="20" borderId="1" xfId="2" applyNumberFormat="1" applyFont="1" applyFill="1" applyBorder="1" applyAlignment="1">
      <alignment textRotation="45"/>
    </xf>
    <xf numFmtId="164" fontId="5" fillId="21" borderId="1" xfId="2" applyNumberFormat="1" applyFont="1" applyFill="1" applyBorder="1" applyAlignment="1">
      <alignment textRotation="45"/>
    </xf>
    <xf numFmtId="44" fontId="5" fillId="22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11" borderId="1" xfId="2" applyNumberFormat="1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23" borderId="1" xfId="2" applyNumberFormat="1" applyFont="1" applyFill="1" applyBorder="1" applyAlignment="1">
      <alignment textRotation="45"/>
    </xf>
    <xf numFmtId="164" fontId="5" fillId="24" borderId="1" xfId="2" applyNumberFormat="1" applyFont="1" applyFill="1" applyBorder="1" applyAlignment="1">
      <alignment textRotation="45"/>
    </xf>
    <xf numFmtId="164" fontId="5" fillId="12" borderId="1" xfId="2" applyNumberFormat="1" applyFont="1" applyFill="1" applyBorder="1" applyAlignment="1">
      <alignment textRotation="45"/>
    </xf>
    <xf numFmtId="164" fontId="5" fillId="14" borderId="1" xfId="2" applyNumberFormat="1" applyFont="1" applyFill="1" applyBorder="1" applyAlignment="1">
      <alignment textRotation="45"/>
    </xf>
    <xf numFmtId="165" fontId="2" fillId="25" borderId="1" xfId="0" applyNumberFormat="1" applyFont="1" applyFill="1" applyBorder="1"/>
    <xf numFmtId="165" fontId="2" fillId="21" borderId="1" xfId="0" applyNumberFormat="1" applyFont="1" applyFill="1" applyBorder="1"/>
    <xf numFmtId="165" fontId="2" fillId="22" borderId="1" xfId="1" applyNumberFormat="1" applyFont="1" applyFill="1" applyBorder="1"/>
    <xf numFmtId="165" fontId="2" fillId="11" borderId="1" xfId="0" applyNumberFormat="1" applyFont="1" applyFill="1" applyBorder="1"/>
    <xf numFmtId="165" fontId="2" fillId="23" borderId="1" xfId="0" applyNumberFormat="1" applyFont="1" applyFill="1" applyBorder="1"/>
    <xf numFmtId="165" fontId="2" fillId="24" borderId="1" xfId="0" applyNumberFormat="1" applyFont="1" applyFill="1" applyBorder="1"/>
    <xf numFmtId="165" fontId="2" fillId="14" borderId="1" xfId="0" applyNumberFormat="1" applyFont="1" applyFill="1" applyBorder="1"/>
    <xf numFmtId="165" fontId="2" fillId="15" borderId="1" xfId="0" applyNumberFormat="1" applyFont="1" applyFill="1" applyBorder="1"/>
    <xf numFmtId="44" fontId="2" fillId="0" borderId="0" xfId="1" applyFont="1" applyFill="1"/>
    <xf numFmtId="44" fontId="2" fillId="22" borderId="1" xfId="1" applyFont="1" applyFill="1" applyBorder="1"/>
    <xf numFmtId="2" fontId="0" fillId="0" borderId="0" xfId="0" applyNumberFormat="1" applyProtection="1">
      <protection locked="0"/>
    </xf>
    <xf numFmtId="165" fontId="2" fillId="9" borderId="1" xfId="0" applyNumberFormat="1" applyFont="1" applyFill="1" applyBorder="1"/>
    <xf numFmtId="164" fontId="2" fillId="25" borderId="1" xfId="0" applyNumberFormat="1" applyFont="1" applyFill="1" applyBorder="1"/>
    <xf numFmtId="164" fontId="2" fillId="21" borderId="1" xfId="0" applyNumberFormat="1" applyFont="1" applyFill="1" applyBorder="1"/>
    <xf numFmtId="164" fontId="2" fillId="24" borderId="1" xfId="0" applyNumberFormat="1" applyFont="1" applyFill="1" applyBorder="1"/>
    <xf numFmtId="164" fontId="2" fillId="9" borderId="1" xfId="0" applyNumberFormat="1" applyFont="1" applyFill="1" applyBorder="1"/>
    <xf numFmtId="164" fontId="2" fillId="2" borderId="1" xfId="0" applyNumberFormat="1" applyFont="1" applyFill="1" applyBorder="1"/>
    <xf numFmtId="164" fontId="2" fillId="11" borderId="1" xfId="0" applyNumberFormat="1" applyFont="1" applyFill="1" applyBorder="1"/>
    <xf numFmtId="164" fontId="2" fillId="14" borderId="1" xfId="0" applyNumberFormat="1" applyFont="1" applyFill="1" applyBorder="1"/>
    <xf numFmtId="164" fontId="2" fillId="15" borderId="1" xfId="0" applyNumberFormat="1" applyFont="1" applyFill="1" applyBorder="1"/>
    <xf numFmtId="164" fontId="2" fillId="23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4" fillId="26" borderId="1" xfId="1" applyFont="1" applyFill="1" applyBorder="1"/>
    <xf numFmtId="44" fontId="5" fillId="20" borderId="1" xfId="1" applyFont="1" applyFill="1" applyBorder="1" applyAlignment="1">
      <alignment textRotation="45"/>
    </xf>
    <xf numFmtId="44" fontId="5" fillId="27" borderId="1" xfId="1" applyFont="1" applyFill="1" applyBorder="1" applyAlignment="1">
      <alignment textRotation="45"/>
    </xf>
    <xf numFmtId="44" fontId="5" fillId="28" borderId="1" xfId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24" borderId="1" xfId="1" applyFont="1" applyFill="1" applyBorder="1" applyAlignment="1">
      <alignment textRotation="45"/>
    </xf>
    <xf numFmtId="44" fontId="5" fillId="23" borderId="1" xfId="1" applyFont="1" applyFill="1" applyBorder="1" applyAlignment="1">
      <alignment textRotation="45"/>
    </xf>
    <xf numFmtId="44" fontId="2" fillId="0" borderId="0" xfId="1" applyFont="1" applyFill="1" applyBorder="1"/>
    <xf numFmtId="44" fontId="8" fillId="7" borderId="1" xfId="1" applyFont="1" applyFill="1" applyBorder="1"/>
    <xf numFmtId="165" fontId="2" fillId="26" borderId="1" xfId="1" applyNumberFormat="1" applyFont="1" applyFill="1" applyBorder="1"/>
    <xf numFmtId="44" fontId="2" fillId="25" borderId="1" xfId="1" applyFont="1" applyFill="1" applyBorder="1"/>
    <xf numFmtId="44" fontId="2" fillId="29" borderId="1" xfId="1" applyFont="1" applyFill="1" applyBorder="1"/>
    <xf numFmtId="44" fontId="2" fillId="28" borderId="1" xfId="1" applyFont="1" applyFill="1" applyBorder="1"/>
    <xf numFmtId="44" fontId="2" fillId="5" borderId="1" xfId="1" applyFont="1" applyFill="1" applyBorder="1"/>
    <xf numFmtId="44" fontId="2" fillId="24" borderId="1" xfId="1" applyFont="1" applyFill="1" applyBorder="1"/>
    <xf numFmtId="44" fontId="2" fillId="23" borderId="1" xfId="1" applyFont="1" applyFill="1" applyBorder="1"/>
    <xf numFmtId="44" fontId="8" fillId="0" borderId="1" xfId="1" applyFont="1" applyBorder="1"/>
    <xf numFmtId="165" fontId="2" fillId="25" borderId="1" xfId="1" applyNumberFormat="1" applyFont="1" applyFill="1" applyBorder="1"/>
    <xf numFmtId="165" fontId="2" fillId="29" borderId="1" xfId="1" applyNumberFormat="1" applyFont="1" applyFill="1" applyBorder="1"/>
    <xf numFmtId="165" fontId="2" fillId="28" borderId="1" xfId="1" applyNumberFormat="1" applyFont="1" applyFill="1" applyBorder="1"/>
    <xf numFmtId="165" fontId="2" fillId="5" borderId="1" xfId="1" applyNumberFormat="1" applyFont="1" applyFill="1" applyBorder="1"/>
    <xf numFmtId="165" fontId="2" fillId="24" borderId="1" xfId="1" applyNumberFormat="1" applyFont="1" applyFill="1" applyBorder="1"/>
    <xf numFmtId="165" fontId="2" fillId="23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44" fontId="8" fillId="0" borderId="1" xfId="1" applyFont="1" applyFill="1" applyBorder="1"/>
    <xf numFmtId="165" fontId="8" fillId="6" borderId="1" xfId="1" applyNumberFormat="1" applyFont="1" applyFill="1" applyBorder="1"/>
    <xf numFmtId="0" fontId="9" fillId="0" borderId="0" xfId="0" applyFont="1" applyAlignment="1">
      <alignment horizontal="right" vertical="top" wrapText="1"/>
    </xf>
    <xf numFmtId="165" fontId="8" fillId="12" borderId="1" xfId="1" applyNumberFormat="1" applyFont="1" applyFill="1" applyBorder="1"/>
    <xf numFmtId="165" fontId="8" fillId="9" borderId="1" xfId="1" applyNumberFormat="1" applyFont="1" applyFill="1" applyBorder="1"/>
    <xf numFmtId="8" fontId="2" fillId="9" borderId="1" xfId="1" applyNumberFormat="1" applyFont="1" applyFill="1" applyBorder="1"/>
    <xf numFmtId="8" fontId="2" fillId="24" borderId="1" xfId="1" applyNumberFormat="1" applyFont="1" applyFill="1" applyBorder="1"/>
    <xf numFmtId="8" fontId="2" fillId="2" borderId="1" xfId="1" applyNumberFormat="1" applyFont="1" applyFill="1" applyBorder="1"/>
    <xf numFmtId="8" fontId="2" fillId="23" borderId="1" xfId="1" applyNumberFormat="1" applyFont="1" applyFill="1" applyBorder="1"/>
    <xf numFmtId="8" fontId="2" fillId="5" borderId="1" xfId="1" applyNumberFormat="1" applyFont="1" applyFill="1" applyBorder="1"/>
    <xf numFmtId="44" fontId="2" fillId="7" borderId="0" xfId="1" applyFont="1" applyFill="1"/>
    <xf numFmtId="44" fontId="2" fillId="26" borderId="1" xfId="1" applyFont="1" applyFill="1" applyBorder="1"/>
    <xf numFmtId="44" fontId="2" fillId="0" borderId="1" xfId="1" applyFont="1" applyBorder="1"/>
    <xf numFmtId="44" fontId="2" fillId="28" borderId="0" xfId="1" applyFont="1" applyFill="1" applyBorder="1"/>
    <xf numFmtId="44" fontId="2" fillId="5" borderId="0" xfId="1" applyFont="1" applyFill="1" applyBorder="1"/>
    <xf numFmtId="44" fontId="2" fillId="24" borderId="0" xfId="1" applyFont="1" applyFill="1" applyBorder="1"/>
    <xf numFmtId="44" fontId="2" fillId="23" borderId="0" xfId="1" applyFont="1" applyFill="1" applyBorder="1"/>
    <xf numFmtId="0" fontId="4" fillId="0" borderId="2" xfId="2" applyFont="1" applyBorder="1" applyAlignment="1">
      <alignment horizontal="center"/>
    </xf>
    <xf numFmtId="0" fontId="4" fillId="26" borderId="1" xfId="2" applyFont="1" applyFill="1" applyBorder="1"/>
    <xf numFmtId="44" fontId="5" fillId="30" borderId="1" xfId="1" applyFont="1" applyFill="1" applyBorder="1" applyAlignment="1">
      <alignment textRotation="45"/>
    </xf>
    <xf numFmtId="44" fontId="2" fillId="7" borderId="1" xfId="1" applyFont="1" applyFill="1" applyBorder="1" applyAlignment="1">
      <alignment textRotation="45"/>
    </xf>
    <xf numFmtId="0" fontId="5" fillId="31" borderId="1" xfId="2" applyFont="1" applyFill="1" applyBorder="1" applyAlignment="1">
      <alignment textRotation="45"/>
    </xf>
    <xf numFmtId="0" fontId="5" fillId="9" borderId="1" xfId="2" applyFont="1" applyFill="1" applyBorder="1" applyAlignment="1">
      <alignment textRotation="45"/>
    </xf>
    <xf numFmtId="0" fontId="5" fillId="32" borderId="1" xfId="2" applyFont="1" applyFill="1" applyBorder="1" applyAlignment="1">
      <alignment textRotation="45"/>
    </xf>
    <xf numFmtId="44" fontId="5" fillId="33" borderId="1" xfId="1" applyFont="1" applyFill="1" applyBorder="1" applyAlignment="1">
      <alignment textRotation="45"/>
    </xf>
    <xf numFmtId="44" fontId="5" fillId="34" borderId="1" xfId="1" applyFont="1" applyFill="1" applyBorder="1" applyAlignment="1">
      <alignment textRotation="45"/>
    </xf>
    <xf numFmtId="165" fontId="5" fillId="26" borderId="1" xfId="0" applyNumberFormat="1" applyFont="1" applyFill="1" applyBorder="1"/>
    <xf numFmtId="165" fontId="2" fillId="30" borderId="1" xfId="1" applyNumberFormat="1" applyFont="1" applyFill="1" applyBorder="1"/>
    <xf numFmtId="165" fontId="2" fillId="31" borderId="1" xfId="0" applyNumberFormat="1" applyFont="1" applyFill="1" applyBorder="1"/>
    <xf numFmtId="165" fontId="2" fillId="32" borderId="1" xfId="1" applyNumberFormat="1" applyFont="1" applyFill="1" applyBorder="1"/>
    <xf numFmtId="165" fontId="2" fillId="33" borderId="1" xfId="1" applyNumberFormat="1" applyFont="1" applyFill="1" applyBorder="1"/>
    <xf numFmtId="165" fontId="2" fillId="34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0" fontId="5" fillId="0" borderId="1" xfId="0" applyFont="1" applyBorder="1"/>
    <xf numFmtId="0" fontId="2" fillId="0" borderId="3" xfId="0" applyFont="1" applyBorder="1"/>
    <xf numFmtId="165" fontId="5" fillId="25" borderId="1" xfId="0" applyNumberFormat="1" applyFont="1" applyFill="1" applyBorder="1"/>
    <xf numFmtId="165" fontId="5" fillId="29" borderId="1" xfId="1" applyNumberFormat="1" applyFont="1" applyFill="1" applyBorder="1"/>
    <xf numFmtId="165" fontId="5" fillId="23" borderId="1" xfId="1" applyNumberFormat="1" applyFont="1" applyFill="1" applyBorder="1"/>
    <xf numFmtId="165" fontId="5" fillId="30" borderId="1" xfId="1" applyNumberFormat="1" applyFont="1" applyFill="1" applyBorder="1"/>
    <xf numFmtId="165" fontId="5" fillId="7" borderId="1" xfId="1" applyNumberFormat="1" applyFont="1" applyFill="1" applyBorder="1"/>
    <xf numFmtId="165" fontId="5" fillId="31" borderId="1" xfId="0" applyNumberFormat="1" applyFont="1" applyFill="1" applyBorder="1"/>
    <xf numFmtId="165" fontId="5" fillId="9" borderId="1" xfId="0" applyNumberFormat="1" applyFont="1" applyFill="1" applyBorder="1"/>
    <xf numFmtId="165" fontId="5" fillId="32" borderId="1" xfId="1" applyNumberFormat="1" applyFont="1" applyFill="1" applyBorder="1"/>
    <xf numFmtId="165" fontId="5" fillId="11" borderId="1" xfId="1" applyNumberFormat="1" applyFont="1" applyFill="1" applyBorder="1"/>
    <xf numFmtId="165" fontId="5" fillId="9" borderId="1" xfId="1" applyNumberFormat="1" applyFont="1" applyFill="1" applyBorder="1"/>
    <xf numFmtId="165" fontId="5" fillId="33" borderId="1" xfId="1" applyNumberFormat="1" applyFont="1" applyFill="1" applyBorder="1"/>
    <xf numFmtId="165" fontId="5" fillId="2" borderId="1" xfId="1" applyNumberFormat="1" applyFont="1" applyFill="1" applyBorder="1"/>
    <xf numFmtId="165" fontId="5" fillId="34" borderId="1" xfId="1" applyNumberFormat="1" applyFont="1" applyFill="1" applyBorder="1"/>
    <xf numFmtId="44" fontId="2" fillId="30" borderId="1" xfId="1" applyFont="1" applyFill="1" applyBorder="1"/>
    <xf numFmtId="164" fontId="2" fillId="31" borderId="1" xfId="0" applyNumberFormat="1" applyFont="1" applyFill="1" applyBorder="1"/>
    <xf numFmtId="44" fontId="2" fillId="32" borderId="1" xfId="1" applyFont="1" applyFill="1" applyBorder="1"/>
    <xf numFmtId="44" fontId="2" fillId="33" borderId="1" xfId="1" applyFont="1" applyFill="1" applyBorder="1"/>
    <xf numFmtId="44" fontId="2" fillId="34" borderId="1" xfId="1" applyFont="1" applyFill="1" applyBorder="1"/>
    <xf numFmtId="0" fontId="2" fillId="25" borderId="1" xfId="0" applyFont="1" applyFill="1" applyBorder="1"/>
    <xf numFmtId="0" fontId="2" fillId="31" borderId="1" xfId="0" applyFont="1" applyFill="1" applyBorder="1"/>
    <xf numFmtId="0" fontId="2" fillId="9" borderId="1" xfId="0" applyFont="1" applyFill="1" applyBorder="1"/>
    <xf numFmtId="2" fontId="2" fillId="31" borderId="1" xfId="0" applyNumberFormat="1" applyFont="1" applyFill="1" applyBorder="1"/>
    <xf numFmtId="2" fontId="2" fillId="9" borderId="1" xfId="0" applyNumberFormat="1" applyFont="1" applyFill="1" applyBorder="1"/>
    <xf numFmtId="0" fontId="2" fillId="26" borderId="1" xfId="0" applyFont="1" applyFill="1" applyBorder="1"/>
    <xf numFmtId="44" fontId="2" fillId="0" borderId="1" xfId="1" applyFont="1" applyFill="1" applyBorder="1"/>
    <xf numFmtId="164" fontId="5" fillId="13" borderId="1" xfId="2" applyNumberFormat="1" applyFont="1" applyFill="1" applyBorder="1" applyAlignment="1">
      <alignment textRotation="45"/>
    </xf>
    <xf numFmtId="44" fontId="5" fillId="35" borderId="1" xfId="1" applyFont="1" applyFill="1" applyBorder="1" applyAlignment="1">
      <alignment textRotation="45"/>
    </xf>
    <xf numFmtId="0" fontId="5" fillId="22" borderId="1" xfId="2" applyFont="1" applyFill="1" applyBorder="1" applyAlignment="1">
      <alignment textRotation="45"/>
    </xf>
    <xf numFmtId="0" fontId="5" fillId="6" borderId="1" xfId="2" applyFont="1" applyFill="1" applyBorder="1" applyAlignment="1">
      <alignment textRotation="45"/>
    </xf>
    <xf numFmtId="0" fontId="5" fillId="36" borderId="1" xfId="2" applyFont="1" applyFill="1" applyBorder="1" applyAlignment="1">
      <alignment textRotation="45"/>
    </xf>
    <xf numFmtId="0" fontId="5" fillId="34" borderId="1" xfId="2" applyFont="1" applyFill="1" applyBorder="1" applyAlignment="1">
      <alignment textRotation="45"/>
    </xf>
    <xf numFmtId="164" fontId="4" fillId="18" borderId="1" xfId="2" applyNumberFormat="1" applyFont="1" applyFill="1" applyBorder="1" applyAlignment="1">
      <alignment textRotation="45"/>
    </xf>
    <xf numFmtId="165" fontId="2" fillId="26" borderId="1" xfId="0" applyNumberFormat="1" applyFont="1" applyFill="1" applyBorder="1"/>
    <xf numFmtId="165" fontId="2" fillId="13" borderId="1" xfId="0" applyNumberFormat="1" applyFont="1" applyFill="1" applyBorder="1"/>
    <xf numFmtId="165" fontId="2" fillId="32" borderId="1" xfId="0" applyNumberFormat="1" applyFont="1" applyFill="1" applyBorder="1"/>
    <xf numFmtId="165" fontId="2" fillId="35" borderId="1" xfId="1" applyNumberFormat="1" applyFont="1" applyFill="1" applyBorder="1"/>
    <xf numFmtId="165" fontId="2" fillId="22" borderId="1" xfId="0" applyNumberFormat="1" applyFont="1" applyFill="1" applyBorder="1"/>
    <xf numFmtId="165" fontId="2" fillId="6" borderId="1" xfId="0" applyNumberFormat="1" applyFont="1" applyFill="1" applyBorder="1"/>
    <xf numFmtId="165" fontId="2" fillId="36" borderId="1" xfId="0" applyNumberFormat="1" applyFont="1" applyFill="1" applyBorder="1"/>
    <xf numFmtId="165" fontId="2" fillId="34" borderId="1" xfId="0" applyNumberFormat="1" applyFont="1" applyFill="1" applyBorder="1"/>
    <xf numFmtId="165" fontId="2" fillId="18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35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36" borderId="1" xfId="1" applyNumberFormat="1" applyFont="1" applyFill="1" applyBorder="1"/>
    <xf numFmtId="0" fontId="2" fillId="17" borderId="1" xfId="0" applyFont="1" applyFill="1" applyBorder="1"/>
    <xf numFmtId="0" fontId="2" fillId="13" borderId="1" xfId="0" applyFont="1" applyFill="1" applyBorder="1"/>
    <xf numFmtId="0" fontId="2" fillId="32" borderId="1" xfId="0" applyFont="1" applyFill="1" applyBorder="1"/>
    <xf numFmtId="0" fontId="2" fillId="22" borderId="1" xfId="0" applyFont="1" applyFill="1" applyBorder="1"/>
    <xf numFmtId="0" fontId="2" fillId="6" borderId="1" xfId="0" applyFont="1" applyFill="1" applyBorder="1"/>
    <xf numFmtId="0" fontId="2" fillId="36" borderId="1" xfId="0" applyFont="1" applyFill="1" applyBorder="1"/>
    <xf numFmtId="0" fontId="2" fillId="34" borderId="1" xfId="0" applyFont="1" applyFill="1" applyBorder="1"/>
    <xf numFmtId="165" fontId="2" fillId="25" borderId="3" xfId="0" applyNumberFormat="1" applyFont="1" applyFill="1" applyBorder="1"/>
    <xf numFmtId="165" fontId="2" fillId="17" borderId="3" xfId="0" applyNumberFormat="1" applyFont="1" applyFill="1" applyBorder="1"/>
    <xf numFmtId="165" fontId="2" fillId="13" borderId="3" xfId="0" applyNumberFormat="1" applyFont="1" applyFill="1" applyBorder="1"/>
    <xf numFmtId="165" fontId="2" fillId="28" borderId="3" xfId="1" applyNumberFormat="1" applyFont="1" applyFill="1" applyBorder="1"/>
    <xf numFmtId="165" fontId="2" fillId="7" borderId="3" xfId="1" applyNumberFormat="1" applyFont="1" applyFill="1" applyBorder="1"/>
    <xf numFmtId="165" fontId="2" fillId="12" borderId="3" xfId="1" applyNumberFormat="1" applyFont="1" applyFill="1" applyBorder="1"/>
    <xf numFmtId="165" fontId="2" fillId="9" borderId="3" xfId="1" applyNumberFormat="1" applyFont="1" applyFill="1" applyBorder="1"/>
    <xf numFmtId="165" fontId="2" fillId="32" borderId="3" xfId="0" applyNumberFormat="1" applyFont="1" applyFill="1" applyBorder="1"/>
    <xf numFmtId="165" fontId="2" fillId="35" borderId="3" xfId="1" applyNumberFormat="1" applyFont="1" applyFill="1" applyBorder="1"/>
    <xf numFmtId="165" fontId="2" fillId="9" borderId="3" xfId="0" applyNumberFormat="1" applyFont="1" applyFill="1" applyBorder="1"/>
    <xf numFmtId="165" fontId="2" fillId="22" borderId="3" xfId="0" applyNumberFormat="1" applyFont="1" applyFill="1" applyBorder="1"/>
    <xf numFmtId="165" fontId="2" fillId="2" borderId="3" xfId="0" applyNumberFormat="1" applyFont="1" applyFill="1" applyBorder="1"/>
    <xf numFmtId="165" fontId="2" fillId="6" borderId="3" xfId="0" applyNumberFormat="1" applyFont="1" applyFill="1" applyBorder="1"/>
    <xf numFmtId="165" fontId="2" fillId="36" borderId="3" xfId="0" applyNumberFormat="1" applyFont="1" applyFill="1" applyBorder="1"/>
    <xf numFmtId="165" fontId="2" fillId="34" borderId="3" xfId="0" applyNumberFormat="1" applyFont="1" applyFill="1" applyBorder="1"/>
    <xf numFmtId="44" fontId="2" fillId="35" borderId="0" xfId="1" applyFont="1" applyFill="1" applyBorder="1"/>
    <xf numFmtId="0" fontId="2" fillId="9" borderId="0" xfId="0" applyFont="1" applyFill="1"/>
    <xf numFmtId="0" fontId="2" fillId="22" borderId="0" xfId="0" applyFont="1" applyFill="1"/>
    <xf numFmtId="0" fontId="2" fillId="2" borderId="0" xfId="0" applyFont="1" applyFill="1"/>
    <xf numFmtId="0" fontId="2" fillId="6" borderId="0" xfId="0" applyFont="1" applyFill="1"/>
    <xf numFmtId="0" fontId="2" fillId="36" borderId="0" xfId="0" applyFont="1" applyFill="1"/>
    <xf numFmtId="0" fontId="2" fillId="34" borderId="0" xfId="0" applyFont="1" applyFill="1"/>
    <xf numFmtId="165" fontId="5" fillId="20" borderId="1" xfId="2" applyNumberFormat="1" applyFont="1" applyFill="1" applyBorder="1" applyAlignment="1">
      <alignment textRotation="45"/>
    </xf>
    <xf numFmtId="165" fontId="5" fillId="37" borderId="1" xfId="2" applyNumberFormat="1" applyFont="1" applyFill="1" applyBorder="1" applyAlignment="1">
      <alignment textRotation="45"/>
    </xf>
    <xf numFmtId="165" fontId="5" fillId="21" borderId="1" xfId="1" applyNumberFormat="1" applyFont="1" applyFill="1" applyBorder="1" applyAlignment="1">
      <alignment textRotation="45"/>
    </xf>
    <xf numFmtId="165" fontId="5" fillId="28" borderId="1" xfId="1" applyNumberFormat="1" applyFont="1" applyFill="1" applyBorder="1" applyAlignment="1">
      <alignment textRotation="45"/>
    </xf>
    <xf numFmtId="165" fontId="5" fillId="38" borderId="1" xfId="1" applyNumberFormat="1" applyFont="1" applyFill="1" applyBorder="1" applyAlignment="1">
      <alignment textRotation="45"/>
    </xf>
    <xf numFmtId="165" fontId="5" fillId="12" borderId="1" xfId="1" applyNumberFormat="1" applyFont="1" applyFill="1" applyBorder="1" applyAlignment="1">
      <alignment textRotation="45"/>
    </xf>
    <xf numFmtId="165" fontId="5" fillId="9" borderId="1" xfId="1" applyNumberFormat="1" applyFont="1" applyFill="1" applyBorder="1" applyAlignment="1">
      <alignment textRotation="45"/>
    </xf>
    <xf numFmtId="165" fontId="5" fillId="32" borderId="1" xfId="2" applyNumberFormat="1" applyFont="1" applyFill="1" applyBorder="1" applyAlignment="1">
      <alignment textRotation="45"/>
    </xf>
    <xf numFmtId="165" fontId="5" fillId="11" borderId="1" xfId="1" applyNumberFormat="1" applyFont="1" applyFill="1" applyBorder="1" applyAlignment="1">
      <alignment textRotation="45"/>
    </xf>
    <xf numFmtId="165" fontId="5" fillId="9" borderId="1" xfId="2" applyNumberFormat="1" applyFont="1" applyFill="1" applyBorder="1" applyAlignment="1">
      <alignment textRotation="45"/>
    </xf>
    <xf numFmtId="0" fontId="5" fillId="23" borderId="1" xfId="2" applyFont="1" applyFill="1" applyBorder="1" applyAlignment="1">
      <alignment textRotation="45"/>
    </xf>
    <xf numFmtId="0" fontId="5" fillId="39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40" borderId="1" xfId="0" applyNumberFormat="1" applyFont="1" applyFill="1" applyBorder="1"/>
    <xf numFmtId="165" fontId="2" fillId="21" borderId="1" xfId="1" applyNumberFormat="1" applyFont="1" applyFill="1" applyBorder="1"/>
    <xf numFmtId="165" fontId="2" fillId="39" borderId="1" xfId="0" applyNumberFormat="1" applyFont="1" applyFill="1" applyBorder="1"/>
    <xf numFmtId="0" fontId="2" fillId="23" borderId="1" xfId="0" applyFont="1" applyFill="1" applyBorder="1"/>
    <xf numFmtId="0" fontId="2" fillId="39" borderId="1" xfId="0" applyFont="1" applyFill="1" applyBorder="1"/>
    <xf numFmtId="44" fontId="2" fillId="39" borderId="1" xfId="1" applyFont="1" applyFill="1" applyBorder="1"/>
    <xf numFmtId="44" fontId="2" fillId="36" borderId="1" xfId="1" applyFont="1" applyFill="1" applyBorder="1"/>
    <xf numFmtId="8" fontId="2" fillId="22" borderId="1" xfId="0" applyNumberFormat="1" applyFont="1" applyFill="1" applyBorder="1"/>
    <xf numFmtId="8" fontId="2" fillId="2" borderId="1" xfId="0" applyNumberFormat="1" applyFont="1" applyFill="1" applyBorder="1"/>
    <xf numFmtId="8" fontId="2" fillId="23" borderId="1" xfId="0" applyNumberFormat="1" applyFont="1" applyFill="1" applyBorder="1"/>
    <xf numFmtId="8" fontId="2" fillId="39" borderId="1" xfId="0" applyNumberFormat="1" applyFont="1" applyFill="1" applyBorder="1"/>
    <xf numFmtId="8" fontId="2" fillId="36" borderId="1" xfId="0" applyNumberFormat="1" applyFont="1" applyFill="1" applyBorder="1"/>
    <xf numFmtId="165" fontId="2" fillId="39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22" borderId="1" xfId="1" applyFont="1" applyFill="1" applyBorder="1" applyAlignment="1">
      <alignment textRotation="45"/>
    </xf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Y107"/>
  <sheetViews>
    <sheetView tabSelected="1"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7.6640625" style="1" customWidth="1"/>
    <col min="3" max="3" width="12.6640625" style="193" customWidth="1"/>
    <col min="4" max="4" width="12.77734375" style="83" customWidth="1"/>
    <col min="5" max="5" width="12.77734375" style="259" customWidth="1"/>
    <col min="6" max="6" width="12.77734375" style="260" customWidth="1"/>
    <col min="7" max="7" width="12.77734375" style="125" customWidth="1"/>
    <col min="8" max="8" width="12.77734375" style="25" customWidth="1"/>
    <col min="9" max="9" width="12.77734375" style="31" customWidth="1"/>
    <col min="10" max="10" width="12.77734375" style="27" customWidth="1"/>
    <col min="11" max="11" width="12.77734375" style="204" customWidth="1"/>
    <col min="12" max="12" width="12.77734375" style="30" customWidth="1"/>
    <col min="13" max="13" width="12.77734375" style="94" customWidth="1"/>
    <col min="14" max="14" width="12.77734375" style="220" customWidth="1"/>
    <col min="15" max="15" width="12.77734375" style="63" customWidth="1"/>
    <col min="16" max="16" width="12.77734375" style="262" customWidth="1"/>
    <col min="17" max="17" width="12.77734375" style="263" customWidth="1"/>
    <col min="18" max="18" width="12.77734375" style="222" customWidth="1"/>
    <col min="19" max="19" width="14.5546875" style="272" customWidth="1"/>
    <col min="20" max="20" width="5.88671875" style="19" customWidth="1"/>
    <col min="21" max="21" width="4.6640625" style="19" customWidth="1"/>
    <col min="22" max="22" width="16.6640625" style="19" customWidth="1"/>
    <col min="23" max="23" width="1.33203125" style="19" customWidth="1"/>
    <col min="24" max="16384" width="9.109375" style="19"/>
  </cols>
  <sheetData>
    <row r="1" spans="1:25" ht="100.2" customHeight="1" x14ac:dyDescent="0.3">
      <c r="B1" s="2" t="s">
        <v>149</v>
      </c>
      <c r="C1" s="149" t="s">
        <v>1</v>
      </c>
      <c r="D1" s="246" t="s">
        <v>2</v>
      </c>
      <c r="E1" s="247" t="s">
        <v>3</v>
      </c>
      <c r="F1" s="248" t="s">
        <v>4</v>
      </c>
      <c r="G1" s="249" t="s">
        <v>5</v>
      </c>
      <c r="H1" s="250" t="s">
        <v>6</v>
      </c>
      <c r="I1" s="251" t="s">
        <v>7</v>
      </c>
      <c r="J1" s="252" t="s">
        <v>8</v>
      </c>
      <c r="K1" s="253" t="s">
        <v>9</v>
      </c>
      <c r="L1" s="254" t="s">
        <v>10</v>
      </c>
      <c r="M1" s="255" t="s">
        <v>11</v>
      </c>
      <c r="N1" s="197" t="s">
        <v>12</v>
      </c>
      <c r="O1" s="76" t="s">
        <v>13</v>
      </c>
      <c r="P1" s="256" t="s">
        <v>188</v>
      </c>
      <c r="Q1" s="257" t="s">
        <v>178</v>
      </c>
      <c r="R1" s="199" t="s">
        <v>179</v>
      </c>
      <c r="S1" s="258" t="s">
        <v>1</v>
      </c>
    </row>
    <row r="2" spans="1:25" ht="16.2" customHeight="1" x14ac:dyDescent="0.3">
      <c r="A2" s="1">
        <f t="shared" ref="A2:A45" si="0">SUM(A1+1)</f>
        <v>1</v>
      </c>
      <c r="B2" s="36" t="s">
        <v>201</v>
      </c>
      <c r="C2" s="202">
        <f>SUM(D2:R2)</f>
        <v>3496.8</v>
      </c>
      <c r="H2" s="25">
        <v>437.57</v>
      </c>
      <c r="I2" s="31">
        <v>376</v>
      </c>
      <c r="M2" s="94">
        <v>133.94999999999999</v>
      </c>
      <c r="N2" s="206"/>
      <c r="O2" s="20">
        <v>733.2</v>
      </c>
      <c r="P2" s="87"/>
      <c r="Q2" s="261">
        <v>1816.08</v>
      </c>
      <c r="R2" s="208"/>
      <c r="S2" s="20">
        <f>SUM(D2:R2)</f>
        <v>3496.8</v>
      </c>
      <c r="T2" s="165"/>
      <c r="Y2" s="50"/>
    </row>
    <row r="3" spans="1:25" ht="16.2" customHeight="1" x14ac:dyDescent="0.3">
      <c r="A3" s="1">
        <f t="shared" si="0"/>
        <v>2</v>
      </c>
      <c r="B3" s="36" t="s">
        <v>187</v>
      </c>
      <c r="C3" s="202">
        <f>SUM(D3:R3)</f>
        <v>3398.1000000000004</v>
      </c>
      <c r="D3" s="83">
        <v>620.4</v>
      </c>
      <c r="E3" s="259">
        <v>752</v>
      </c>
      <c r="G3" s="125">
        <v>575.28</v>
      </c>
      <c r="I3" s="31">
        <v>564</v>
      </c>
      <c r="L3" s="30">
        <v>155.1</v>
      </c>
      <c r="N3" s="206">
        <v>392.92</v>
      </c>
      <c r="O3" s="20"/>
      <c r="P3" s="87">
        <v>338.4</v>
      </c>
      <c r="Q3" s="261"/>
      <c r="R3" s="208"/>
      <c r="S3" s="20">
        <f>SUM(D3:R3)</f>
        <v>3398.1000000000004</v>
      </c>
      <c r="Y3" s="50"/>
    </row>
    <row r="4" spans="1:25" ht="16.2" customHeight="1" x14ac:dyDescent="0.3">
      <c r="A4" s="1">
        <f t="shared" si="0"/>
        <v>3</v>
      </c>
      <c r="B4" s="1" t="s">
        <v>151</v>
      </c>
      <c r="C4" s="202">
        <f>SUM(D4:R4)</f>
        <v>3327.13</v>
      </c>
      <c r="D4" s="83">
        <v>361.9</v>
      </c>
      <c r="G4" s="125">
        <v>335.58</v>
      </c>
      <c r="H4" s="25">
        <v>322.42</v>
      </c>
      <c r="L4" s="30">
        <v>620.4</v>
      </c>
      <c r="M4" s="94">
        <v>241.11</v>
      </c>
      <c r="N4" s="206">
        <v>103.4</v>
      </c>
      <c r="O4" s="20"/>
      <c r="P4" s="87"/>
      <c r="Q4" s="261">
        <v>1342.32</v>
      </c>
      <c r="R4" s="208"/>
      <c r="S4" s="20">
        <f>SUM(D4:R4)</f>
        <v>3327.13</v>
      </c>
      <c r="V4" s="212"/>
      <c r="W4"/>
      <c r="X4"/>
      <c r="Y4" s="211"/>
    </row>
    <row r="5" spans="1:25" ht="16.2" customHeight="1" x14ac:dyDescent="0.3">
      <c r="A5" s="1">
        <f t="shared" si="0"/>
        <v>4</v>
      </c>
      <c r="B5" s="36" t="s">
        <v>150</v>
      </c>
      <c r="C5" s="202">
        <f>SUM(D5:R5)</f>
        <v>2126.75</v>
      </c>
      <c r="E5" s="259">
        <v>564</v>
      </c>
      <c r="F5" s="260">
        <v>578.1</v>
      </c>
      <c r="G5" s="125">
        <v>695.13</v>
      </c>
      <c r="N5" s="206">
        <v>289.52</v>
      </c>
      <c r="O5" s="20"/>
      <c r="P5" s="87"/>
      <c r="Q5" s="261"/>
      <c r="R5" s="208"/>
      <c r="S5" s="20">
        <f>SUM(D5:R5)</f>
        <v>2126.75</v>
      </c>
      <c r="V5" s="212"/>
      <c r="W5"/>
      <c r="X5"/>
      <c r="Y5" s="211"/>
    </row>
    <row r="6" spans="1:25" ht="16.2" customHeight="1" x14ac:dyDescent="0.3">
      <c r="A6" s="1">
        <f t="shared" si="0"/>
        <v>5</v>
      </c>
      <c r="B6" s="36" t="s">
        <v>152</v>
      </c>
      <c r="C6" s="202">
        <f>SUM(D6:R6)</f>
        <v>2105.1299999999997</v>
      </c>
      <c r="F6" s="260">
        <v>192.7</v>
      </c>
      <c r="I6" s="31">
        <v>188</v>
      </c>
      <c r="L6" s="30">
        <v>310.2</v>
      </c>
      <c r="M6" s="94">
        <v>776.91</v>
      </c>
      <c r="N6" s="206">
        <v>186.12</v>
      </c>
      <c r="O6" s="20"/>
      <c r="P6" s="87">
        <v>451.2</v>
      </c>
      <c r="Q6" s="261"/>
      <c r="R6" s="208"/>
      <c r="S6" s="20">
        <f>SUM(D6:R6)</f>
        <v>2105.1299999999997</v>
      </c>
      <c r="V6" s="212"/>
      <c r="W6"/>
      <c r="X6"/>
      <c r="Y6" s="211"/>
    </row>
    <row r="7" spans="1:25" ht="16.2" customHeight="1" x14ac:dyDescent="0.3">
      <c r="A7" s="1">
        <f t="shared" si="0"/>
        <v>6</v>
      </c>
      <c r="B7" s="1" t="s">
        <v>165</v>
      </c>
      <c r="C7" s="202">
        <f>SUM(D7:R7)</f>
        <v>1964.6</v>
      </c>
      <c r="F7" s="260">
        <v>385.4</v>
      </c>
      <c r="N7" s="206"/>
      <c r="O7" s="20"/>
      <c r="P7" s="87"/>
      <c r="Q7" s="261">
        <v>1579.2</v>
      </c>
      <c r="R7" s="208"/>
      <c r="S7" s="20">
        <f>SUM(D7:R7)</f>
        <v>1964.6</v>
      </c>
      <c r="V7" s="212"/>
      <c r="W7"/>
      <c r="X7"/>
      <c r="Y7" s="211"/>
    </row>
    <row r="8" spans="1:25" ht="16.2" customHeight="1" x14ac:dyDescent="0.3">
      <c r="A8" s="1">
        <f t="shared" si="0"/>
        <v>7</v>
      </c>
      <c r="B8" s="1" t="s">
        <v>156</v>
      </c>
      <c r="C8" s="202">
        <f>SUM(D8:R8)</f>
        <v>1897.3899999999999</v>
      </c>
      <c r="D8" s="83">
        <v>232.65</v>
      </c>
      <c r="J8" s="27">
        <v>342.16</v>
      </c>
      <c r="L8" s="30">
        <v>465.3</v>
      </c>
      <c r="N8" s="206"/>
      <c r="O8" s="20"/>
      <c r="P8" s="87">
        <v>225.6</v>
      </c>
      <c r="Q8" s="261">
        <v>631.67999999999995</v>
      </c>
      <c r="R8" s="208"/>
      <c r="S8" s="20">
        <f>SUM(D8:R8)</f>
        <v>1897.3899999999999</v>
      </c>
      <c r="V8" s="52"/>
      <c r="W8" s="52"/>
      <c r="X8" s="53"/>
      <c r="Y8" s="50"/>
    </row>
    <row r="9" spans="1:25" ht="16.2" customHeight="1" x14ac:dyDescent="0.3">
      <c r="A9" s="1">
        <f t="shared" si="0"/>
        <v>8</v>
      </c>
      <c r="B9" s="1" t="s">
        <v>154</v>
      </c>
      <c r="C9" s="202">
        <f>SUM(D9:R9)</f>
        <v>1690.59</v>
      </c>
      <c r="E9" s="259">
        <v>376</v>
      </c>
      <c r="G9" s="125">
        <v>455.43</v>
      </c>
      <c r="J9" s="27">
        <v>464.36</v>
      </c>
      <c r="N9" s="206"/>
      <c r="O9" s="20"/>
      <c r="P9" s="87"/>
      <c r="Q9" s="261">
        <v>394.8</v>
      </c>
      <c r="R9" s="208"/>
      <c r="S9" s="20">
        <f>SUM(D9:R9)</f>
        <v>1690.59</v>
      </c>
      <c r="V9" s="51"/>
      <c r="W9" s="52"/>
      <c r="X9" s="93"/>
      <c r="Y9" s="53"/>
    </row>
    <row r="10" spans="1:25" ht="16.2" customHeight="1" x14ac:dyDescent="0.35">
      <c r="A10" s="1">
        <f t="shared" si="0"/>
        <v>9</v>
      </c>
      <c r="B10" s="36" t="s">
        <v>153</v>
      </c>
      <c r="C10" s="202">
        <f>SUM(D10:R10)</f>
        <v>1460.76</v>
      </c>
      <c r="I10" s="31">
        <v>752</v>
      </c>
      <c r="J10" s="27">
        <v>708.76</v>
      </c>
      <c r="N10" s="206"/>
      <c r="O10" s="20"/>
      <c r="P10" s="87"/>
      <c r="Q10" s="261"/>
      <c r="R10" s="208"/>
      <c r="S10" s="20">
        <f>SUM(D10:R10)</f>
        <v>1460.76</v>
      </c>
      <c r="V10" s="54"/>
      <c r="W10" s="54"/>
      <c r="X10" s="54"/>
      <c r="Y10" s="55"/>
    </row>
    <row r="11" spans="1:25" ht="16.2" customHeight="1" x14ac:dyDescent="0.35">
      <c r="A11" s="1">
        <f t="shared" si="0"/>
        <v>10</v>
      </c>
      <c r="B11" s="1" t="s">
        <v>164</v>
      </c>
      <c r="C11" s="202">
        <f>SUM(D11:R11)</f>
        <v>1377.57</v>
      </c>
      <c r="M11" s="94">
        <v>509.01</v>
      </c>
      <c r="N11" s="206"/>
      <c r="O11" s="20"/>
      <c r="P11" s="87"/>
      <c r="Q11" s="261">
        <v>868.56</v>
      </c>
      <c r="R11" s="208"/>
      <c r="S11" s="20">
        <f>SUM(D11:R11)</f>
        <v>1377.57</v>
      </c>
      <c r="V11" s="54"/>
      <c r="W11" s="54"/>
      <c r="X11" s="54"/>
      <c r="Y11" s="55"/>
    </row>
    <row r="12" spans="1:25" ht="16.2" customHeight="1" x14ac:dyDescent="0.35">
      <c r="A12" s="1">
        <f t="shared" si="0"/>
        <v>11</v>
      </c>
      <c r="B12" s="36" t="s">
        <v>160</v>
      </c>
      <c r="C12" s="202">
        <f>SUM(D12:R12)</f>
        <v>1369.3400000000001</v>
      </c>
      <c r="D12" s="83">
        <v>64.62</v>
      </c>
      <c r="K12" s="204">
        <v>84.6</v>
      </c>
      <c r="N12" s="206">
        <v>599.72</v>
      </c>
      <c r="O12" s="20"/>
      <c r="P12" s="87"/>
      <c r="Q12" s="261"/>
      <c r="R12" s="208">
        <v>620.4</v>
      </c>
      <c r="S12" s="20">
        <f>SUM(D12:R12)</f>
        <v>1369.3400000000001</v>
      </c>
      <c r="V12" s="54"/>
      <c r="W12" s="54"/>
      <c r="X12" s="54"/>
      <c r="Y12" s="55"/>
    </row>
    <row r="13" spans="1:25" ht="16.2" customHeight="1" x14ac:dyDescent="0.35">
      <c r="A13" s="1">
        <f t="shared" si="0"/>
        <v>12</v>
      </c>
      <c r="B13" s="36" t="s">
        <v>186</v>
      </c>
      <c r="C13" s="202">
        <f>SUM(D13:R13)</f>
        <v>1302.3699999999999</v>
      </c>
      <c r="D13" s="83">
        <v>749.65</v>
      </c>
      <c r="H13" s="25">
        <v>552.72</v>
      </c>
      <c r="N13" s="206"/>
      <c r="S13" s="20">
        <f>SUM(D13:R13)</f>
        <v>1302.3699999999999</v>
      </c>
      <c r="V13" s="54"/>
      <c r="W13" s="54"/>
      <c r="X13" s="54"/>
      <c r="Y13" s="55"/>
    </row>
    <row r="14" spans="1:25" ht="16.2" customHeight="1" x14ac:dyDescent="0.3">
      <c r="A14" s="1">
        <f t="shared" si="0"/>
        <v>13</v>
      </c>
      <c r="B14" s="1" t="s">
        <v>155</v>
      </c>
      <c r="C14" s="202">
        <f>SUM(D14:R14)</f>
        <v>1261.9499999999998</v>
      </c>
      <c r="D14" s="83">
        <v>491.15</v>
      </c>
      <c r="F14" s="260">
        <v>770.8</v>
      </c>
      <c r="N14" s="206"/>
      <c r="O14" s="20"/>
      <c r="P14" s="87"/>
      <c r="Q14" s="261"/>
      <c r="R14" s="208"/>
      <c r="S14" s="20">
        <f>SUM(D14:R14)</f>
        <v>1261.9499999999998</v>
      </c>
      <c r="V14" s="50"/>
      <c r="X14" s="50"/>
    </row>
    <row r="15" spans="1:25" ht="16.2" customHeight="1" x14ac:dyDescent="0.3">
      <c r="A15" s="1">
        <f t="shared" si="0"/>
        <v>14</v>
      </c>
      <c r="B15" s="1" t="s">
        <v>202</v>
      </c>
      <c r="C15" s="202">
        <f>SUM(D15:R15)</f>
        <v>1105.44</v>
      </c>
      <c r="N15" s="206"/>
      <c r="O15" s="20"/>
      <c r="P15" s="87"/>
      <c r="Q15" s="261">
        <v>1105.44</v>
      </c>
      <c r="R15" s="208"/>
      <c r="S15" s="20">
        <f>SUM(D15:R15)</f>
        <v>1105.44</v>
      </c>
      <c r="V15" s="50"/>
      <c r="X15" s="50"/>
    </row>
    <row r="16" spans="1:25" ht="16.2" customHeight="1" x14ac:dyDescent="0.3">
      <c r="A16" s="1">
        <f t="shared" si="0"/>
        <v>15</v>
      </c>
      <c r="B16" s="36" t="s">
        <v>157</v>
      </c>
      <c r="C16" s="202">
        <f>SUM(D16:R16)</f>
        <v>883.6</v>
      </c>
      <c r="G16" s="125">
        <v>215.73</v>
      </c>
      <c r="H16" s="25">
        <v>667.87</v>
      </c>
      <c r="N16" s="206"/>
      <c r="O16" s="20"/>
      <c r="P16" s="87"/>
      <c r="Q16" s="261"/>
      <c r="R16" s="208"/>
      <c r="S16" s="20">
        <f>SUM(D16:R16)</f>
        <v>883.6</v>
      </c>
      <c r="V16" s="50"/>
      <c r="X16" s="50"/>
    </row>
    <row r="17" spans="1:24" ht="16.2" customHeight="1" x14ac:dyDescent="0.3">
      <c r="A17" s="1">
        <f t="shared" si="0"/>
        <v>16</v>
      </c>
      <c r="B17" s="1" t="s">
        <v>158</v>
      </c>
      <c r="C17" s="202">
        <f>SUM(D17:R17)</f>
        <v>871.38</v>
      </c>
      <c r="M17" s="94">
        <v>375.06</v>
      </c>
      <c r="N17" s="206">
        <v>496.32</v>
      </c>
      <c r="O17" s="20"/>
      <c r="P17" s="87"/>
      <c r="Q17" s="261"/>
      <c r="R17" s="208"/>
      <c r="S17" s="20">
        <f>SUM(D17:R17)</f>
        <v>871.38</v>
      </c>
      <c r="V17" s="50"/>
      <c r="X17" s="50"/>
    </row>
    <row r="18" spans="1:24" ht="16.2" customHeight="1" x14ac:dyDescent="0.3">
      <c r="A18" s="1">
        <f t="shared" si="0"/>
        <v>17</v>
      </c>
      <c r="B18" s="1" t="s">
        <v>159</v>
      </c>
      <c r="C18" s="202">
        <f>SUM(D18:R18)</f>
        <v>761.87</v>
      </c>
      <c r="E18" s="259">
        <v>188</v>
      </c>
      <c r="H18" s="25">
        <v>207.27</v>
      </c>
      <c r="N18" s="206"/>
      <c r="O18" s="20">
        <v>366.6</v>
      </c>
      <c r="P18" s="87"/>
      <c r="Q18" s="261"/>
      <c r="R18" s="208"/>
      <c r="S18" s="20">
        <f>SUM(D18:R18)</f>
        <v>761.87</v>
      </c>
      <c r="T18" s="19" t="s">
        <v>43</v>
      </c>
      <c r="V18" s="50"/>
      <c r="X18" s="50"/>
    </row>
    <row r="19" spans="1:24" ht="16.2" customHeight="1" x14ac:dyDescent="0.3">
      <c r="A19" s="1">
        <f t="shared" si="0"/>
        <v>18</v>
      </c>
      <c r="B19" s="1" t="s">
        <v>161</v>
      </c>
      <c r="C19" s="202">
        <f>SUM(D19:R19)</f>
        <v>642.96</v>
      </c>
      <c r="M19" s="94">
        <v>642.96</v>
      </c>
      <c r="N19" s="206"/>
      <c r="O19" s="20"/>
      <c r="P19" s="87"/>
      <c r="Q19" s="261"/>
      <c r="R19" s="208"/>
      <c r="S19" s="20">
        <f>SUM(D19:R19)</f>
        <v>642.96</v>
      </c>
      <c r="V19" s="50"/>
      <c r="X19" s="50"/>
    </row>
    <row r="20" spans="1:24" ht="16.2" customHeight="1" x14ac:dyDescent="0.3">
      <c r="A20" s="1">
        <f t="shared" si="0"/>
        <v>19</v>
      </c>
      <c r="B20" s="1" t="s">
        <v>162</v>
      </c>
      <c r="C20" s="202">
        <f>SUM(D20:R20)</f>
        <v>586.55999999999995</v>
      </c>
      <c r="J20" s="27">
        <v>586.55999999999995</v>
      </c>
      <c r="N20" s="206"/>
      <c r="O20" s="20"/>
      <c r="P20" s="87"/>
      <c r="Q20" s="261"/>
      <c r="R20" s="208"/>
      <c r="S20" s="20">
        <f>SUM(D20:R20)</f>
        <v>586.55999999999995</v>
      </c>
      <c r="T20" s="19" t="s">
        <v>43</v>
      </c>
      <c r="V20" s="50"/>
      <c r="X20" s="50"/>
    </row>
    <row r="21" spans="1:24" ht="16.2" customHeight="1" x14ac:dyDescent="0.3">
      <c r="A21" s="1">
        <f t="shared" si="0"/>
        <v>20</v>
      </c>
      <c r="B21" s="1" t="s">
        <v>163</v>
      </c>
      <c r="C21" s="202">
        <f>SUM(D21:R21)</f>
        <v>549.9</v>
      </c>
      <c r="N21" s="206"/>
      <c r="O21" s="20">
        <v>549.9</v>
      </c>
      <c r="P21" s="87"/>
      <c r="Q21" s="261"/>
      <c r="R21" s="208"/>
      <c r="S21" s="20">
        <f>SUM(D21:R21)</f>
        <v>549.9</v>
      </c>
      <c r="X21" s="50"/>
    </row>
    <row r="22" spans="1:24" ht="16.2" customHeight="1" x14ac:dyDescent="0.3">
      <c r="A22" s="1">
        <f t="shared" si="0"/>
        <v>21</v>
      </c>
      <c r="B22" s="36" t="s">
        <v>209</v>
      </c>
      <c r="C22" s="202">
        <f>SUM(D22:R22)</f>
        <v>465.3</v>
      </c>
      <c r="N22" s="206"/>
      <c r="O22" s="20"/>
      <c r="P22" s="87"/>
      <c r="Q22" s="261"/>
      <c r="R22" s="208">
        <v>465.3</v>
      </c>
      <c r="S22" s="20">
        <f>SUM(D22:R22)</f>
        <v>465.3</v>
      </c>
      <c r="X22" s="50"/>
    </row>
    <row r="23" spans="1:24" ht="16.2" customHeight="1" x14ac:dyDescent="0.3">
      <c r="A23" s="1">
        <f t="shared" si="0"/>
        <v>22</v>
      </c>
      <c r="B23" s="1" t="s">
        <v>166</v>
      </c>
      <c r="C23" s="202">
        <f>SUM(D23:R23)</f>
        <v>338.4</v>
      </c>
      <c r="K23" s="204">
        <v>338.4</v>
      </c>
      <c r="N23" s="206"/>
      <c r="O23" s="20"/>
      <c r="P23" s="87"/>
      <c r="Q23" s="261"/>
      <c r="R23" s="208"/>
      <c r="S23" s="20">
        <f>SUM(D23:R23)</f>
        <v>338.4</v>
      </c>
      <c r="X23" s="50"/>
    </row>
    <row r="24" spans="1:24" ht="16.2" customHeight="1" x14ac:dyDescent="0.3">
      <c r="A24" s="1">
        <f t="shared" si="0"/>
        <v>23</v>
      </c>
      <c r="B24" s="1" t="s">
        <v>210</v>
      </c>
      <c r="C24" s="202">
        <f>SUM(D24:R24)</f>
        <v>310.2</v>
      </c>
      <c r="N24" s="206"/>
      <c r="O24" s="20"/>
      <c r="P24" s="87"/>
      <c r="Q24" s="261"/>
      <c r="R24" s="208">
        <v>310.2</v>
      </c>
      <c r="S24" s="20">
        <f>SUM(D24:R24)</f>
        <v>310.2</v>
      </c>
      <c r="X24" s="50"/>
    </row>
    <row r="25" spans="1:24" ht="16.2" customHeight="1" x14ac:dyDescent="0.3">
      <c r="A25" s="1">
        <f t="shared" si="0"/>
        <v>24</v>
      </c>
      <c r="B25" s="1" t="s">
        <v>167</v>
      </c>
      <c r="C25" s="202">
        <f>SUM(D25:R25)</f>
        <v>253.8</v>
      </c>
      <c r="K25" s="204">
        <v>253.8</v>
      </c>
      <c r="N25" s="206"/>
      <c r="O25" s="20"/>
      <c r="P25" s="87"/>
      <c r="Q25" s="261"/>
      <c r="R25" s="208"/>
      <c r="S25" s="20">
        <f>SUM(D25:R25)</f>
        <v>253.8</v>
      </c>
      <c r="X25" s="50"/>
    </row>
    <row r="26" spans="1:24" ht="16.2" customHeight="1" x14ac:dyDescent="0.3">
      <c r="A26" s="1">
        <f t="shared" si="0"/>
        <v>25</v>
      </c>
      <c r="B26" s="1" t="s">
        <v>168</v>
      </c>
      <c r="C26" s="202">
        <f>SUM(D26:R26)</f>
        <v>219.96</v>
      </c>
      <c r="J26" s="27">
        <v>219.96</v>
      </c>
      <c r="N26" s="206"/>
      <c r="O26" s="20"/>
      <c r="P26" s="87"/>
      <c r="Q26" s="261"/>
      <c r="R26" s="208"/>
      <c r="S26" s="20">
        <f>SUM(D26:R26)</f>
        <v>219.96</v>
      </c>
      <c r="X26" s="50"/>
    </row>
    <row r="27" spans="1:24" ht="16.2" customHeight="1" x14ac:dyDescent="0.3">
      <c r="A27" s="1">
        <f t="shared" si="0"/>
        <v>26</v>
      </c>
      <c r="B27" s="1" t="s">
        <v>169</v>
      </c>
      <c r="C27" s="202">
        <f>SUM(D27:R27)</f>
        <v>183.3</v>
      </c>
      <c r="N27" s="92"/>
      <c r="O27" s="45">
        <v>183.3</v>
      </c>
      <c r="P27" s="121"/>
      <c r="Q27" s="264"/>
      <c r="R27" s="265"/>
      <c r="S27" s="20">
        <f>SUM(D27:R27)</f>
        <v>183.3</v>
      </c>
    </row>
    <row r="28" spans="1:24" ht="16.2" customHeight="1" x14ac:dyDescent="0.3">
      <c r="A28" s="1">
        <f t="shared" si="0"/>
        <v>27</v>
      </c>
      <c r="B28" s="1" t="s">
        <v>170</v>
      </c>
      <c r="C28" s="202">
        <f>SUM(D28:R28)</f>
        <v>169.2</v>
      </c>
      <c r="K28" s="204">
        <v>169.2</v>
      </c>
      <c r="N28" s="206"/>
      <c r="O28" s="20"/>
      <c r="P28" s="87"/>
      <c r="Q28" s="261"/>
      <c r="R28" s="208"/>
      <c r="S28" s="20">
        <f>SUM(D28:R28)</f>
        <v>169.2</v>
      </c>
    </row>
    <row r="29" spans="1:24" ht="16.2" customHeight="1" x14ac:dyDescent="0.3">
      <c r="A29" s="1">
        <f t="shared" si="0"/>
        <v>28</v>
      </c>
      <c r="B29" s="1" t="s">
        <v>203</v>
      </c>
      <c r="C29" s="202">
        <f>SUM(D29:R29)</f>
        <v>157.91999999999999</v>
      </c>
      <c r="N29" s="206"/>
      <c r="O29" s="20"/>
      <c r="P29" s="87"/>
      <c r="Q29" s="271">
        <v>157.91999999999999</v>
      </c>
      <c r="R29" s="208"/>
      <c r="S29" s="20">
        <f>SUM(D29:R29)</f>
        <v>157.91999999999999</v>
      </c>
    </row>
    <row r="30" spans="1:24" ht="16.2" customHeight="1" x14ac:dyDescent="0.3">
      <c r="A30" s="1">
        <f t="shared" si="0"/>
        <v>29</v>
      </c>
      <c r="B30" s="1" t="s">
        <v>211</v>
      </c>
      <c r="C30" s="202">
        <f>SUM(D30:R30)</f>
        <v>155.1</v>
      </c>
      <c r="N30" s="206"/>
      <c r="O30" s="20"/>
      <c r="P30" s="87"/>
      <c r="Q30" s="261"/>
      <c r="R30" s="208">
        <v>155.1</v>
      </c>
      <c r="S30" s="20">
        <f>SUM(D30:R30)</f>
        <v>155.1</v>
      </c>
    </row>
    <row r="31" spans="1:24" ht="16.2" customHeight="1" x14ac:dyDescent="0.3">
      <c r="A31" s="1">
        <f t="shared" si="0"/>
        <v>30</v>
      </c>
      <c r="B31" s="1" t="s">
        <v>138</v>
      </c>
      <c r="C31" s="202">
        <f>SUM(D31:R31)</f>
        <v>122.2</v>
      </c>
      <c r="J31" s="27">
        <v>122.2</v>
      </c>
      <c r="N31" s="266"/>
      <c r="O31" s="267"/>
      <c r="P31" s="268"/>
      <c r="Q31" s="269"/>
      <c r="R31" s="270"/>
      <c r="S31" s="20">
        <f>SUM(D31:R31)</f>
        <v>122.2</v>
      </c>
    </row>
    <row r="32" spans="1:24" ht="16.2" customHeight="1" x14ac:dyDescent="0.3">
      <c r="A32" s="1">
        <f t="shared" si="0"/>
        <v>31</v>
      </c>
      <c r="B32" s="1" t="s">
        <v>171</v>
      </c>
      <c r="C32" s="202">
        <f>SUM(D32:R32)</f>
        <v>119.85</v>
      </c>
      <c r="G32" s="125">
        <v>119.85</v>
      </c>
      <c r="N32" s="206"/>
      <c r="O32" s="20"/>
      <c r="P32" s="87"/>
      <c r="Q32" s="261"/>
      <c r="R32" s="208"/>
      <c r="S32" s="20">
        <f>SUM(D32:R32)</f>
        <v>119.85</v>
      </c>
    </row>
    <row r="33" spans="1:21" ht="16.2" customHeight="1" x14ac:dyDescent="0.3">
      <c r="A33" s="1">
        <f t="shared" si="0"/>
        <v>32</v>
      </c>
      <c r="B33" s="1" t="s">
        <v>131</v>
      </c>
      <c r="C33" s="202">
        <f>SUM(D33:R33)</f>
        <v>115.15</v>
      </c>
      <c r="H33" s="25">
        <v>115.15</v>
      </c>
      <c r="N33" s="206"/>
      <c r="O33" s="20"/>
      <c r="P33" s="87"/>
      <c r="Q33" s="261"/>
      <c r="R33" s="208"/>
      <c r="S33" s="20">
        <f>SUM(D33:R33)</f>
        <v>115.15</v>
      </c>
    </row>
    <row r="34" spans="1:21" ht="16.2" customHeight="1" x14ac:dyDescent="0.3">
      <c r="A34" s="1">
        <f t="shared" si="0"/>
        <v>33</v>
      </c>
      <c r="B34" s="1" t="s">
        <v>191</v>
      </c>
      <c r="C34" s="202">
        <f>SUM(D34:R34)</f>
        <v>112.8</v>
      </c>
      <c r="N34" s="206"/>
      <c r="O34" s="20"/>
      <c r="P34" s="87">
        <v>112.8</v>
      </c>
      <c r="Q34" s="261"/>
      <c r="R34" s="208"/>
      <c r="S34" s="20">
        <f>SUM(D34:R34)</f>
        <v>112.8</v>
      </c>
    </row>
    <row r="35" spans="1:21" ht="16.2" customHeight="1" x14ac:dyDescent="0.3">
      <c r="A35" s="1">
        <f t="shared" si="0"/>
        <v>34</v>
      </c>
      <c r="B35" s="1" t="s">
        <v>172</v>
      </c>
      <c r="C35" s="202">
        <f>SUM(D35:R35)</f>
        <v>64.62</v>
      </c>
      <c r="D35" s="83">
        <v>64.62</v>
      </c>
      <c r="N35" s="206"/>
      <c r="O35" s="20"/>
      <c r="P35" s="87"/>
      <c r="Q35" s="261"/>
      <c r="R35" s="208"/>
      <c r="S35" s="20">
        <f>SUM(D35:R35)</f>
        <v>64.62</v>
      </c>
    </row>
    <row r="36" spans="1:21" ht="16.2" customHeight="1" x14ac:dyDescent="0.3">
      <c r="A36" s="1">
        <f t="shared" si="0"/>
        <v>35</v>
      </c>
      <c r="C36" s="202">
        <f t="shared" ref="C34:C65" si="1">SUM(D36:R36)</f>
        <v>0</v>
      </c>
      <c r="N36" s="206"/>
      <c r="O36" s="20"/>
      <c r="P36" s="87"/>
      <c r="Q36" s="261"/>
      <c r="R36" s="208"/>
      <c r="S36" s="20">
        <f t="shared" ref="S34:S65" si="2">SUM(D36:R36)</f>
        <v>0</v>
      </c>
    </row>
    <row r="37" spans="1:21" ht="16.2" customHeight="1" x14ac:dyDescent="0.3">
      <c r="A37" s="1">
        <f t="shared" si="0"/>
        <v>36</v>
      </c>
      <c r="C37" s="202">
        <f t="shared" si="1"/>
        <v>0</v>
      </c>
      <c r="N37" s="206"/>
      <c r="O37" s="20"/>
      <c r="P37" s="87"/>
      <c r="Q37" s="261"/>
      <c r="R37" s="208"/>
      <c r="S37" s="20">
        <f t="shared" si="2"/>
        <v>0</v>
      </c>
    </row>
    <row r="38" spans="1:21" ht="16.2" customHeight="1" x14ac:dyDescent="0.3">
      <c r="A38" s="1">
        <f t="shared" si="0"/>
        <v>37</v>
      </c>
      <c r="C38" s="202">
        <f t="shared" si="1"/>
        <v>0</v>
      </c>
      <c r="S38" s="20">
        <f t="shared" si="2"/>
        <v>0</v>
      </c>
    </row>
    <row r="39" spans="1:21" ht="16.2" customHeight="1" x14ac:dyDescent="0.3">
      <c r="A39" s="1">
        <f t="shared" si="0"/>
        <v>38</v>
      </c>
      <c r="C39" s="202">
        <f t="shared" si="1"/>
        <v>0</v>
      </c>
      <c r="N39" s="206"/>
      <c r="O39" s="20"/>
      <c r="P39" s="87"/>
      <c r="Q39" s="261"/>
      <c r="R39" s="208"/>
      <c r="S39" s="20">
        <f t="shared" si="2"/>
        <v>0</v>
      </c>
    </row>
    <row r="40" spans="1:21" ht="16.2" customHeight="1" x14ac:dyDescent="0.3">
      <c r="A40" s="1">
        <f t="shared" si="0"/>
        <v>39</v>
      </c>
      <c r="C40" s="202">
        <f t="shared" si="1"/>
        <v>0</v>
      </c>
      <c r="N40" s="206"/>
      <c r="O40" s="20"/>
      <c r="P40" s="87"/>
      <c r="Q40" s="261"/>
      <c r="R40" s="208"/>
      <c r="S40" s="20">
        <f t="shared" si="2"/>
        <v>0</v>
      </c>
      <c r="U40" s="19" t="s">
        <v>43</v>
      </c>
    </row>
    <row r="41" spans="1:21" ht="16.2" customHeight="1" x14ac:dyDescent="0.3">
      <c r="A41" s="1">
        <f t="shared" si="0"/>
        <v>40</v>
      </c>
      <c r="C41" s="202">
        <f t="shared" si="1"/>
        <v>0</v>
      </c>
      <c r="N41" s="206"/>
      <c r="O41" s="20"/>
      <c r="P41" s="87"/>
      <c r="Q41" s="261"/>
      <c r="R41" s="208"/>
      <c r="S41" s="20">
        <f t="shared" si="2"/>
        <v>0</v>
      </c>
    </row>
    <row r="42" spans="1:21" ht="16.2" customHeight="1" x14ac:dyDescent="0.3">
      <c r="A42" s="1">
        <f t="shared" si="0"/>
        <v>41</v>
      </c>
      <c r="C42" s="202">
        <f t="shared" si="1"/>
        <v>0</v>
      </c>
      <c r="N42" s="206"/>
      <c r="O42" s="20"/>
      <c r="P42" s="87"/>
      <c r="Q42" s="261"/>
      <c r="R42" s="208"/>
      <c r="S42" s="20">
        <f t="shared" si="2"/>
        <v>0</v>
      </c>
    </row>
    <row r="43" spans="1:21" ht="16.2" customHeight="1" x14ac:dyDescent="0.3">
      <c r="A43" s="1">
        <f t="shared" si="0"/>
        <v>42</v>
      </c>
      <c r="C43" s="202">
        <f t="shared" si="1"/>
        <v>0</v>
      </c>
      <c r="N43" s="206"/>
      <c r="O43" s="20"/>
      <c r="P43" s="87"/>
      <c r="Q43" s="261"/>
      <c r="R43" s="208"/>
      <c r="S43" s="20">
        <f t="shared" si="2"/>
        <v>0</v>
      </c>
    </row>
    <row r="44" spans="1:21" ht="16.2" customHeight="1" x14ac:dyDescent="0.3">
      <c r="A44" s="1">
        <f t="shared" si="0"/>
        <v>43</v>
      </c>
      <c r="C44" s="202">
        <f t="shared" si="1"/>
        <v>0</v>
      </c>
      <c r="N44" s="206"/>
      <c r="O44" s="20"/>
      <c r="P44" s="87"/>
      <c r="Q44" s="261"/>
      <c r="R44" s="208"/>
      <c r="S44" s="20">
        <f t="shared" si="2"/>
        <v>0</v>
      </c>
    </row>
    <row r="45" spans="1:21" ht="16.2" customHeight="1" x14ac:dyDescent="0.3">
      <c r="A45" s="1">
        <f t="shared" si="0"/>
        <v>44</v>
      </c>
      <c r="C45" s="202">
        <f t="shared" si="1"/>
        <v>0</v>
      </c>
      <c r="N45" s="206"/>
      <c r="O45" s="20"/>
      <c r="P45" s="87"/>
      <c r="Q45" s="261"/>
      <c r="R45" s="208"/>
      <c r="S45" s="20">
        <f t="shared" si="2"/>
        <v>0</v>
      </c>
    </row>
    <row r="46" spans="1:21" ht="16.2" customHeight="1" x14ac:dyDescent="0.3">
      <c r="C46" s="202">
        <f t="shared" si="1"/>
        <v>0</v>
      </c>
      <c r="N46" s="206"/>
      <c r="O46" s="20"/>
      <c r="P46" s="87"/>
      <c r="Q46" s="261"/>
      <c r="R46" s="208"/>
      <c r="S46" s="20">
        <f t="shared" si="2"/>
        <v>0</v>
      </c>
    </row>
    <row r="47" spans="1:21" ht="16.2" customHeight="1" x14ac:dyDescent="0.3">
      <c r="C47" s="202">
        <f t="shared" si="1"/>
        <v>0</v>
      </c>
      <c r="S47" s="20">
        <f t="shared" si="2"/>
        <v>0</v>
      </c>
    </row>
    <row r="48" spans="1:21" x14ac:dyDescent="0.3">
      <c r="C48" s="202">
        <f t="shared" si="1"/>
        <v>0</v>
      </c>
      <c r="N48" s="206"/>
      <c r="O48" s="20"/>
      <c r="P48" s="87"/>
      <c r="Q48" s="261"/>
      <c r="R48" s="208"/>
      <c r="S48" s="20">
        <f t="shared" si="2"/>
        <v>0</v>
      </c>
    </row>
    <row r="49" spans="3:19" x14ac:dyDescent="0.3">
      <c r="C49" s="202">
        <f t="shared" si="1"/>
        <v>0</v>
      </c>
      <c r="S49" s="20">
        <f t="shared" si="2"/>
        <v>0</v>
      </c>
    </row>
    <row r="50" spans="3:19" x14ac:dyDescent="0.3">
      <c r="C50" s="202">
        <f t="shared" si="1"/>
        <v>0</v>
      </c>
      <c r="S50" s="20">
        <f t="shared" si="2"/>
        <v>0</v>
      </c>
    </row>
    <row r="51" spans="3:19" x14ac:dyDescent="0.3">
      <c r="C51" s="202">
        <f t="shared" si="1"/>
        <v>0</v>
      </c>
      <c r="S51" s="20">
        <f t="shared" si="2"/>
        <v>0</v>
      </c>
    </row>
    <row r="52" spans="3:19" x14ac:dyDescent="0.3">
      <c r="C52" s="202">
        <f t="shared" si="1"/>
        <v>0</v>
      </c>
      <c r="S52" s="20">
        <f t="shared" si="2"/>
        <v>0</v>
      </c>
    </row>
    <row r="53" spans="3:19" x14ac:dyDescent="0.3">
      <c r="C53" s="202">
        <f t="shared" si="1"/>
        <v>0</v>
      </c>
      <c r="S53" s="20">
        <f t="shared" si="2"/>
        <v>0</v>
      </c>
    </row>
    <row r="54" spans="3:19" x14ac:dyDescent="0.3">
      <c r="C54" s="202">
        <f t="shared" si="1"/>
        <v>0</v>
      </c>
      <c r="S54" s="20">
        <f t="shared" si="2"/>
        <v>0</v>
      </c>
    </row>
    <row r="55" spans="3:19" x14ac:dyDescent="0.3">
      <c r="C55" s="202">
        <f t="shared" si="1"/>
        <v>0</v>
      </c>
      <c r="S55" s="20">
        <f t="shared" si="2"/>
        <v>0</v>
      </c>
    </row>
    <row r="56" spans="3:19" x14ac:dyDescent="0.3">
      <c r="C56" s="202">
        <f t="shared" si="1"/>
        <v>0</v>
      </c>
      <c r="S56" s="20">
        <f t="shared" si="2"/>
        <v>0</v>
      </c>
    </row>
    <row r="57" spans="3:19" x14ac:dyDescent="0.3">
      <c r="C57" s="202">
        <f t="shared" si="1"/>
        <v>0</v>
      </c>
      <c r="S57" s="20">
        <f t="shared" si="2"/>
        <v>0</v>
      </c>
    </row>
    <row r="58" spans="3:19" x14ac:dyDescent="0.3">
      <c r="C58" s="202">
        <f t="shared" si="1"/>
        <v>0</v>
      </c>
      <c r="S58" s="20">
        <f t="shared" si="2"/>
        <v>0</v>
      </c>
    </row>
    <row r="59" spans="3:19" x14ac:dyDescent="0.3">
      <c r="C59" s="202">
        <f t="shared" si="1"/>
        <v>0</v>
      </c>
      <c r="S59" s="20">
        <f t="shared" si="2"/>
        <v>0</v>
      </c>
    </row>
    <row r="60" spans="3:19" x14ac:dyDescent="0.3">
      <c r="C60" s="202">
        <f t="shared" si="1"/>
        <v>0</v>
      </c>
      <c r="S60" s="20">
        <f t="shared" si="2"/>
        <v>0</v>
      </c>
    </row>
    <row r="61" spans="3:19" x14ac:dyDescent="0.3">
      <c r="C61" s="202">
        <f t="shared" si="1"/>
        <v>0</v>
      </c>
      <c r="S61" s="20">
        <f t="shared" si="2"/>
        <v>0</v>
      </c>
    </row>
    <row r="62" spans="3:19" x14ac:dyDescent="0.3">
      <c r="C62" s="202">
        <f t="shared" si="1"/>
        <v>0</v>
      </c>
      <c r="S62" s="20">
        <f t="shared" si="2"/>
        <v>0</v>
      </c>
    </row>
    <row r="63" spans="3:19" x14ac:dyDescent="0.3">
      <c r="C63" s="202">
        <f t="shared" si="1"/>
        <v>0</v>
      </c>
      <c r="S63" s="20">
        <f t="shared" si="2"/>
        <v>0</v>
      </c>
    </row>
    <row r="64" spans="3:19" x14ac:dyDescent="0.3">
      <c r="C64" s="202">
        <f t="shared" si="1"/>
        <v>0</v>
      </c>
      <c r="S64" s="20">
        <f t="shared" si="2"/>
        <v>0</v>
      </c>
    </row>
    <row r="65" spans="3:19" x14ac:dyDescent="0.3">
      <c r="C65" s="202">
        <f t="shared" si="1"/>
        <v>0</v>
      </c>
      <c r="S65" s="20">
        <f t="shared" si="2"/>
        <v>0</v>
      </c>
    </row>
    <row r="66" spans="3:19" x14ac:dyDescent="0.3">
      <c r="C66" s="202">
        <f t="shared" ref="C66:C79" si="3">SUM(D66:R66)</f>
        <v>0</v>
      </c>
      <c r="S66" s="20">
        <f t="shared" ref="S66:S97" si="4">SUM(D66:R66)</f>
        <v>0</v>
      </c>
    </row>
    <row r="67" spans="3:19" x14ac:dyDescent="0.3">
      <c r="C67" s="202">
        <f t="shared" si="3"/>
        <v>0</v>
      </c>
      <c r="S67" s="20">
        <f t="shared" si="4"/>
        <v>0</v>
      </c>
    </row>
    <row r="68" spans="3:19" x14ac:dyDescent="0.3">
      <c r="C68" s="202">
        <f t="shared" si="3"/>
        <v>0</v>
      </c>
      <c r="S68" s="20">
        <f t="shared" si="4"/>
        <v>0</v>
      </c>
    </row>
    <row r="69" spans="3:19" x14ac:dyDescent="0.3">
      <c r="C69" s="202">
        <f t="shared" si="3"/>
        <v>0</v>
      </c>
      <c r="S69" s="20">
        <f t="shared" si="4"/>
        <v>0</v>
      </c>
    </row>
    <row r="70" spans="3:19" x14ac:dyDescent="0.3">
      <c r="C70" s="202">
        <f t="shared" si="3"/>
        <v>0</v>
      </c>
      <c r="S70" s="20">
        <f t="shared" si="4"/>
        <v>0</v>
      </c>
    </row>
    <row r="71" spans="3:19" x14ac:dyDescent="0.3">
      <c r="C71" s="202">
        <f t="shared" si="3"/>
        <v>0</v>
      </c>
      <c r="S71" s="20">
        <f t="shared" si="4"/>
        <v>0</v>
      </c>
    </row>
    <row r="72" spans="3:19" x14ac:dyDescent="0.3">
      <c r="C72" s="202">
        <f t="shared" si="3"/>
        <v>0</v>
      </c>
      <c r="S72" s="20">
        <f t="shared" si="4"/>
        <v>0</v>
      </c>
    </row>
    <row r="73" spans="3:19" x14ac:dyDescent="0.3">
      <c r="C73" s="202">
        <f t="shared" si="3"/>
        <v>0</v>
      </c>
      <c r="S73" s="20">
        <f t="shared" si="4"/>
        <v>0</v>
      </c>
    </row>
    <row r="74" spans="3:19" x14ac:dyDescent="0.3">
      <c r="C74" s="202">
        <f t="shared" si="3"/>
        <v>0</v>
      </c>
      <c r="S74" s="20">
        <f t="shared" si="4"/>
        <v>0</v>
      </c>
    </row>
    <row r="75" spans="3:19" x14ac:dyDescent="0.3">
      <c r="C75" s="202">
        <f t="shared" si="3"/>
        <v>0</v>
      </c>
      <c r="S75" s="20">
        <f t="shared" si="4"/>
        <v>0</v>
      </c>
    </row>
    <row r="76" spans="3:19" x14ac:dyDescent="0.3">
      <c r="C76" s="202">
        <f t="shared" si="3"/>
        <v>0</v>
      </c>
      <c r="S76" s="20">
        <f t="shared" si="4"/>
        <v>0</v>
      </c>
    </row>
    <row r="77" spans="3:19" x14ac:dyDescent="0.3">
      <c r="C77" s="202">
        <f t="shared" si="3"/>
        <v>0</v>
      </c>
      <c r="S77" s="20">
        <f t="shared" si="4"/>
        <v>0</v>
      </c>
    </row>
    <row r="78" spans="3:19" x14ac:dyDescent="0.3">
      <c r="C78" s="202">
        <f t="shared" si="3"/>
        <v>0</v>
      </c>
      <c r="S78" s="20">
        <f t="shared" si="4"/>
        <v>0</v>
      </c>
    </row>
    <row r="79" spans="3:19" x14ac:dyDescent="0.3">
      <c r="C79" s="202">
        <f t="shared" si="3"/>
        <v>0</v>
      </c>
      <c r="S79" s="20">
        <f t="shared" si="4"/>
        <v>0</v>
      </c>
    </row>
    <row r="80" spans="3:19" x14ac:dyDescent="0.3">
      <c r="S80" s="20">
        <f t="shared" si="4"/>
        <v>0</v>
      </c>
    </row>
    <row r="81" spans="2:19" x14ac:dyDescent="0.3">
      <c r="S81" s="20">
        <f t="shared" si="4"/>
        <v>0</v>
      </c>
    </row>
    <row r="82" spans="2:19" x14ac:dyDescent="0.3">
      <c r="S82" s="20">
        <f t="shared" si="4"/>
        <v>0</v>
      </c>
    </row>
    <row r="83" spans="2:19" x14ac:dyDescent="0.3">
      <c r="S83" s="20">
        <f t="shared" si="4"/>
        <v>0</v>
      </c>
    </row>
    <row r="84" spans="2:19" x14ac:dyDescent="0.3">
      <c r="S84" s="20">
        <f t="shared" si="4"/>
        <v>0</v>
      </c>
    </row>
    <row r="85" spans="2:19" x14ac:dyDescent="0.3">
      <c r="S85" s="20">
        <f t="shared" si="4"/>
        <v>0</v>
      </c>
    </row>
    <row r="86" spans="2:19" x14ac:dyDescent="0.3">
      <c r="S86" s="20">
        <f t="shared" si="4"/>
        <v>0</v>
      </c>
    </row>
    <row r="87" spans="2:19" x14ac:dyDescent="0.3">
      <c r="S87" s="20">
        <f t="shared" si="4"/>
        <v>0</v>
      </c>
    </row>
    <row r="88" spans="2:19" x14ac:dyDescent="0.3">
      <c r="S88" s="20">
        <f t="shared" si="4"/>
        <v>0</v>
      </c>
    </row>
    <row r="89" spans="2:19" x14ac:dyDescent="0.3">
      <c r="S89" s="20">
        <f t="shared" si="4"/>
        <v>0</v>
      </c>
    </row>
    <row r="90" spans="2:19" x14ac:dyDescent="0.3">
      <c r="S90" s="20">
        <f t="shared" si="4"/>
        <v>0</v>
      </c>
    </row>
    <row r="91" spans="2:19" x14ac:dyDescent="0.3">
      <c r="S91" s="20">
        <f t="shared" si="4"/>
        <v>0</v>
      </c>
    </row>
    <row r="92" spans="2:19" x14ac:dyDescent="0.3">
      <c r="S92" s="20">
        <f t="shared" si="4"/>
        <v>0</v>
      </c>
    </row>
    <row r="93" spans="2:19" x14ac:dyDescent="0.3">
      <c r="B93" s="1" t="s">
        <v>43</v>
      </c>
      <c r="S93" s="20">
        <f t="shared" si="4"/>
        <v>0</v>
      </c>
    </row>
    <row r="94" spans="2:19" x14ac:dyDescent="0.3">
      <c r="S94" s="20">
        <f t="shared" si="4"/>
        <v>0</v>
      </c>
    </row>
    <row r="95" spans="2:19" x14ac:dyDescent="0.3">
      <c r="S95" s="20">
        <f t="shared" si="4"/>
        <v>0</v>
      </c>
    </row>
    <row r="96" spans="2:19" x14ac:dyDescent="0.3">
      <c r="S96" s="20">
        <f t="shared" si="4"/>
        <v>0</v>
      </c>
    </row>
    <row r="97" spans="19:19" x14ac:dyDescent="0.3">
      <c r="S97" s="20">
        <f t="shared" si="4"/>
        <v>0</v>
      </c>
    </row>
    <row r="98" spans="19:19" x14ac:dyDescent="0.3">
      <c r="S98" s="20">
        <f t="shared" ref="S98:S107" si="5">SUM(D98:R98)</f>
        <v>0</v>
      </c>
    </row>
    <row r="99" spans="19:19" x14ac:dyDescent="0.3">
      <c r="S99" s="20">
        <f t="shared" si="5"/>
        <v>0</v>
      </c>
    </row>
    <row r="100" spans="19:19" x14ac:dyDescent="0.3">
      <c r="S100" s="20">
        <f t="shared" si="5"/>
        <v>0</v>
      </c>
    </row>
    <row r="101" spans="19:19" x14ac:dyDescent="0.3">
      <c r="S101" s="20">
        <f t="shared" si="5"/>
        <v>0</v>
      </c>
    </row>
    <row r="102" spans="19:19" x14ac:dyDescent="0.3">
      <c r="S102" s="20">
        <f t="shared" si="5"/>
        <v>0</v>
      </c>
    </row>
    <row r="103" spans="19:19" x14ac:dyDescent="0.3">
      <c r="S103" s="20">
        <f t="shared" si="5"/>
        <v>0</v>
      </c>
    </row>
    <row r="104" spans="19:19" x14ac:dyDescent="0.3">
      <c r="S104" s="20">
        <f t="shared" si="5"/>
        <v>0</v>
      </c>
    </row>
    <row r="105" spans="19:19" x14ac:dyDescent="0.3">
      <c r="S105" s="20">
        <f t="shared" si="5"/>
        <v>0</v>
      </c>
    </row>
    <row r="106" spans="19:19" x14ac:dyDescent="0.3">
      <c r="S106" s="20">
        <f t="shared" si="5"/>
        <v>0</v>
      </c>
    </row>
    <row r="107" spans="19:19" x14ac:dyDescent="0.3">
      <c r="S107" s="20">
        <f t="shared" si="5"/>
        <v>0</v>
      </c>
    </row>
  </sheetData>
  <sortState xmlns:xlrd2="http://schemas.microsoft.com/office/spreadsheetml/2017/richdata2" ref="B2:S35">
    <sortCondition descending="1" ref="S2:S35"/>
  </sortState>
  <pageMargins left="0.7" right="0.7" top="0.75" bottom="0.75" header="0.3" footer="0.3"/>
  <pageSetup scale="36" orientation="portrait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Z70"/>
  <sheetViews>
    <sheetView view="pageBreakPreview" zoomScale="80" zoomScaleNormal="90" zoomScaleSheetLayoutView="80" workbookViewId="0"/>
  </sheetViews>
  <sheetFormatPr defaultColWidth="7.5546875" defaultRowHeight="15.6" x14ac:dyDescent="0.3"/>
  <cols>
    <col min="1" max="1" width="4.6640625" style="1" customWidth="1"/>
    <col min="2" max="2" width="25.44140625" style="1" customWidth="1"/>
    <col min="3" max="3" width="14.109375" style="193" customWidth="1"/>
    <col min="4" max="4" width="12.77734375" style="188" customWidth="1"/>
    <col min="5" max="5" width="12.77734375" style="217" customWidth="1"/>
    <col min="6" max="6" width="12.77734375" style="218" customWidth="1"/>
    <col min="7" max="7" width="12.77734375" style="118" customWidth="1"/>
    <col min="8" max="8" width="12.77734375" style="41" customWidth="1"/>
    <col min="9" max="9" width="12.77734375" style="47" customWidth="1"/>
    <col min="10" max="10" width="12.77734375" style="43" customWidth="1"/>
    <col min="11" max="11" width="12.77734375" style="219" customWidth="1"/>
    <col min="12" max="12" width="12.77734375" style="239" customWidth="1"/>
    <col min="13" max="13" width="12.77734375" style="240" customWidth="1"/>
    <col min="14" max="14" width="12.77734375" style="241" customWidth="1"/>
    <col min="15" max="15" width="12.77734375" style="242" customWidth="1"/>
    <col min="16" max="16" width="12.77734375" style="243" customWidth="1"/>
    <col min="17" max="17" width="12.77734375" style="244" customWidth="1"/>
    <col min="18" max="18" width="12.77734375" style="245" customWidth="1"/>
    <col min="19" max="19" width="13.44140625" style="19" customWidth="1"/>
    <col min="20" max="20" width="7.5546875" style="19"/>
    <col min="21" max="21" width="16" style="19" customWidth="1"/>
    <col min="22" max="22" width="11.6640625" style="19" customWidth="1"/>
    <col min="23" max="23" width="4.109375" style="19" customWidth="1"/>
    <col min="24" max="24" width="9.44140625" style="19" customWidth="1"/>
    <col min="25" max="25" width="10.44140625" style="19" customWidth="1"/>
    <col min="26" max="26" width="9.33203125" style="19" bestFit="1" customWidth="1"/>
    <col min="27" max="16384" width="7.5546875" style="19"/>
  </cols>
  <sheetData>
    <row r="1" spans="1:26" ht="100.2" customHeight="1" x14ac:dyDescent="0.3">
      <c r="A1" s="1" t="s">
        <v>43</v>
      </c>
      <c r="B1" s="2" t="s">
        <v>110</v>
      </c>
      <c r="C1" s="149" t="s">
        <v>1</v>
      </c>
      <c r="D1" s="73" t="s">
        <v>2</v>
      </c>
      <c r="E1" s="17" t="s">
        <v>3</v>
      </c>
      <c r="F1" s="195" t="s">
        <v>4</v>
      </c>
      <c r="G1" s="109" t="s">
        <v>111</v>
      </c>
      <c r="H1" s="8" t="s">
        <v>6</v>
      </c>
      <c r="I1" s="14" t="s">
        <v>7</v>
      </c>
      <c r="J1" s="10" t="s">
        <v>8</v>
      </c>
      <c r="K1" s="154" t="s">
        <v>9</v>
      </c>
      <c r="L1" s="196" t="s">
        <v>10</v>
      </c>
      <c r="M1" s="153" t="s">
        <v>11</v>
      </c>
      <c r="N1" s="197" t="s">
        <v>12</v>
      </c>
      <c r="O1" s="76" t="s">
        <v>13</v>
      </c>
      <c r="P1" s="198" t="s">
        <v>188</v>
      </c>
      <c r="Q1" s="199" t="s">
        <v>178</v>
      </c>
      <c r="R1" s="200" t="s">
        <v>179</v>
      </c>
      <c r="S1" s="201" t="s">
        <v>1</v>
      </c>
    </row>
    <row r="2" spans="1:26" ht="16.2" customHeight="1" x14ac:dyDescent="0.3">
      <c r="A2" s="1">
        <v>1</v>
      </c>
      <c r="B2" s="36" t="s">
        <v>112</v>
      </c>
      <c r="C2" s="202">
        <f t="shared" ref="C2:C43" si="0">SUM(D2:R2)</f>
        <v>3199.7599999999998</v>
      </c>
      <c r="D2" s="83"/>
      <c r="E2" s="22"/>
      <c r="F2" s="203">
        <v>507.6</v>
      </c>
      <c r="G2" s="125">
        <v>789.6</v>
      </c>
      <c r="H2" s="25"/>
      <c r="I2" s="31"/>
      <c r="J2" s="27"/>
      <c r="K2" s="204"/>
      <c r="L2" s="205"/>
      <c r="M2" s="94">
        <v>755.76</v>
      </c>
      <c r="N2" s="206"/>
      <c r="O2" s="20">
        <v>639.20000000000005</v>
      </c>
      <c r="P2" s="207">
        <v>507.6</v>
      </c>
      <c r="Q2" s="208"/>
      <c r="R2" s="209"/>
      <c r="S2" s="210">
        <f t="shared" ref="S2:S43" si="1">SUM(D2:R2)</f>
        <v>3199.7599999999998</v>
      </c>
    </row>
    <row r="3" spans="1:26" ht="16.2" customHeight="1" x14ac:dyDescent="0.3">
      <c r="A3" s="1">
        <f t="shared" ref="A3" si="2">SUM(A2+1)</f>
        <v>2</v>
      </c>
      <c r="B3" s="1" t="s">
        <v>131</v>
      </c>
      <c r="C3" s="202">
        <f t="shared" si="0"/>
        <v>1849.92</v>
      </c>
      <c r="D3" s="83"/>
      <c r="E3" s="22"/>
      <c r="F3" s="203"/>
      <c r="G3" s="125"/>
      <c r="H3" s="25"/>
      <c r="I3" s="31">
        <v>507.6</v>
      </c>
      <c r="J3" s="27"/>
      <c r="K3" s="204"/>
      <c r="L3" s="205"/>
      <c r="M3" s="94"/>
      <c r="N3" s="206"/>
      <c r="O3" s="20"/>
      <c r="P3" s="207"/>
      <c r="Q3" s="208">
        <v>1342.32</v>
      </c>
      <c r="R3" s="209"/>
      <c r="S3" s="210">
        <f t="shared" si="1"/>
        <v>1849.92</v>
      </c>
    </row>
    <row r="4" spans="1:26" ht="16.2" customHeight="1" x14ac:dyDescent="0.3">
      <c r="A4" s="1">
        <v>3</v>
      </c>
      <c r="B4" s="36" t="s">
        <v>193</v>
      </c>
      <c r="C4" s="202">
        <f t="shared" si="0"/>
        <v>1816.08</v>
      </c>
      <c r="D4" s="83"/>
      <c r="E4" s="22"/>
      <c r="F4" s="203"/>
      <c r="G4" s="125"/>
      <c r="H4" s="25"/>
      <c r="I4" s="31"/>
      <c r="J4" s="27"/>
      <c r="K4" s="204"/>
      <c r="L4" s="205"/>
      <c r="M4" s="94"/>
      <c r="N4" s="206"/>
      <c r="O4" s="20"/>
      <c r="P4" s="207"/>
      <c r="Q4" s="208">
        <v>1816.08</v>
      </c>
      <c r="R4" s="209"/>
      <c r="S4" s="210">
        <f t="shared" si="1"/>
        <v>1816.08</v>
      </c>
    </row>
    <row r="5" spans="1:26" ht="16.2" customHeight="1" x14ac:dyDescent="0.3">
      <c r="A5" s="1">
        <v>4</v>
      </c>
      <c r="B5" s="1" t="s">
        <v>195</v>
      </c>
      <c r="C5" s="202">
        <f t="shared" si="0"/>
        <v>1579.2</v>
      </c>
      <c r="D5" s="83"/>
      <c r="E5" s="22"/>
      <c r="F5" s="203"/>
      <c r="G5" s="125"/>
      <c r="H5" s="25"/>
      <c r="I5" s="31"/>
      <c r="J5" s="27"/>
      <c r="K5" s="204"/>
      <c r="L5" s="205"/>
      <c r="M5" s="94"/>
      <c r="N5" s="206"/>
      <c r="O5" s="20"/>
      <c r="P5" s="207"/>
      <c r="Q5" s="208">
        <v>1579.2</v>
      </c>
      <c r="R5" s="209"/>
      <c r="S5" s="210">
        <f t="shared" si="1"/>
        <v>1579.2</v>
      </c>
    </row>
    <row r="6" spans="1:26" ht="16.2" customHeight="1" x14ac:dyDescent="0.3">
      <c r="A6" s="1">
        <v>5</v>
      </c>
      <c r="B6" s="1" t="s">
        <v>113</v>
      </c>
      <c r="C6" s="202">
        <f t="shared" si="0"/>
        <v>1252.08</v>
      </c>
      <c r="D6" s="83">
        <v>597.84</v>
      </c>
      <c r="E6" s="22"/>
      <c r="F6" s="203"/>
      <c r="G6" s="125"/>
      <c r="H6" s="25"/>
      <c r="I6" s="31"/>
      <c r="J6" s="27">
        <v>654.24</v>
      </c>
      <c r="K6" s="204"/>
      <c r="L6" s="205"/>
      <c r="M6" s="94"/>
      <c r="N6" s="206"/>
      <c r="O6" s="20"/>
      <c r="P6" s="207"/>
      <c r="Q6" s="208"/>
      <c r="R6" s="209"/>
      <c r="S6" s="210">
        <f t="shared" si="1"/>
        <v>1252.08</v>
      </c>
    </row>
    <row r="7" spans="1:26" ht="16.2" customHeight="1" x14ac:dyDescent="0.3">
      <c r="A7" s="1">
        <v>6</v>
      </c>
      <c r="B7" s="1" t="s">
        <v>137</v>
      </c>
      <c r="C7" s="202">
        <f t="shared" si="0"/>
        <v>1232.3399999999999</v>
      </c>
      <c r="D7" s="83">
        <v>224.19</v>
      </c>
      <c r="E7" s="22"/>
      <c r="F7" s="203"/>
      <c r="H7" s="41">
        <v>232.65</v>
      </c>
      <c r="K7" s="204"/>
      <c r="L7" s="213"/>
      <c r="M7" s="94"/>
      <c r="N7" s="206"/>
      <c r="O7" s="20"/>
      <c r="P7" s="207">
        <v>380.7</v>
      </c>
      <c r="Q7" s="208">
        <v>394.8</v>
      </c>
      <c r="R7" s="209"/>
      <c r="S7" s="210">
        <f t="shared" si="1"/>
        <v>1232.3399999999999</v>
      </c>
      <c r="V7"/>
      <c r="W7"/>
      <c r="X7"/>
      <c r="Y7" s="164"/>
    </row>
    <row r="8" spans="1:26" ht="16.2" customHeight="1" x14ac:dyDescent="0.3">
      <c r="A8" s="1">
        <v>7</v>
      </c>
      <c r="B8" s="1" t="s">
        <v>120</v>
      </c>
      <c r="C8" s="202">
        <f t="shared" si="0"/>
        <v>1163.72</v>
      </c>
      <c r="D8" s="83"/>
      <c r="E8" s="22"/>
      <c r="F8" s="203"/>
      <c r="G8" s="125"/>
      <c r="H8" s="25">
        <v>620.4</v>
      </c>
      <c r="I8" s="31"/>
      <c r="J8" s="27"/>
      <c r="K8" s="204"/>
      <c r="L8" s="205">
        <v>289.52</v>
      </c>
      <c r="M8" s="94"/>
      <c r="N8" s="206"/>
      <c r="O8" s="20"/>
      <c r="P8" s="207">
        <v>253.8</v>
      </c>
      <c r="Q8" s="208"/>
      <c r="R8" s="209"/>
      <c r="S8" s="210">
        <f t="shared" si="1"/>
        <v>1163.72</v>
      </c>
      <c r="V8"/>
      <c r="W8"/>
      <c r="X8"/>
      <c r="Y8" s="164"/>
      <c r="Z8" s="211"/>
    </row>
    <row r="9" spans="1:26" ht="16.2" customHeight="1" x14ac:dyDescent="0.3">
      <c r="A9" s="1">
        <v>8</v>
      </c>
      <c r="B9" s="1" t="s">
        <v>196</v>
      </c>
      <c r="C9" s="202">
        <f t="shared" si="0"/>
        <v>1105.44</v>
      </c>
      <c r="D9" s="83"/>
      <c r="E9" s="22"/>
      <c r="F9" s="203"/>
      <c r="G9" s="125"/>
      <c r="H9" s="25"/>
      <c r="I9" s="31"/>
      <c r="J9" s="27"/>
      <c r="K9" s="204"/>
      <c r="L9" s="205"/>
      <c r="M9" s="94"/>
      <c r="N9" s="206"/>
      <c r="O9" s="20"/>
      <c r="P9" s="207"/>
      <c r="Q9" s="208">
        <v>1105.44</v>
      </c>
      <c r="R9" s="209"/>
      <c r="S9" s="210">
        <f t="shared" si="1"/>
        <v>1105.44</v>
      </c>
      <c r="V9" s="56"/>
      <c r="W9" s="212"/>
      <c r="X9"/>
      <c r="Y9"/>
      <c r="Z9" s="211"/>
    </row>
    <row r="10" spans="1:26" ht="16.2" customHeight="1" x14ac:dyDescent="0.3">
      <c r="A10" s="1">
        <v>9</v>
      </c>
      <c r="B10" s="1" t="s">
        <v>116</v>
      </c>
      <c r="C10" s="202">
        <f t="shared" si="0"/>
        <v>1083.82</v>
      </c>
      <c r="D10" s="83"/>
      <c r="E10" s="22"/>
      <c r="F10" s="203"/>
      <c r="G10" s="125">
        <v>394.8</v>
      </c>
      <c r="H10" s="25">
        <v>129.25</v>
      </c>
      <c r="I10" s="31"/>
      <c r="J10" s="27"/>
      <c r="K10" s="204"/>
      <c r="L10" s="205"/>
      <c r="M10" s="94"/>
      <c r="N10" s="206">
        <v>401.85</v>
      </c>
      <c r="O10" s="20"/>
      <c r="P10" s="207"/>
      <c r="Q10" s="208">
        <v>157.91999999999999</v>
      </c>
      <c r="R10" s="209"/>
      <c r="S10" s="210">
        <f t="shared" si="1"/>
        <v>1083.82</v>
      </c>
      <c r="V10" s="56"/>
      <c r="W10" s="212"/>
      <c r="X10"/>
      <c r="Y10"/>
      <c r="Z10" s="211"/>
    </row>
    <row r="11" spans="1:26" ht="16.2" customHeight="1" x14ac:dyDescent="0.3">
      <c r="A11" s="1">
        <v>10</v>
      </c>
      <c r="B11" s="1" t="s">
        <v>143</v>
      </c>
      <c r="C11" s="202">
        <f t="shared" si="0"/>
        <v>1065.96</v>
      </c>
      <c r="D11" s="83"/>
      <c r="E11" s="22"/>
      <c r="F11" s="203"/>
      <c r="G11" s="125">
        <v>197.4</v>
      </c>
      <c r="H11" s="25"/>
      <c r="I11" s="31"/>
      <c r="J11" s="27"/>
      <c r="K11" s="204"/>
      <c r="L11" s="205"/>
      <c r="M11" s="94"/>
      <c r="N11" s="206"/>
      <c r="O11" s="20"/>
      <c r="P11" s="207"/>
      <c r="Q11" s="208">
        <v>868.56</v>
      </c>
      <c r="R11" s="209"/>
      <c r="S11" s="210">
        <f t="shared" si="1"/>
        <v>1065.96</v>
      </c>
      <c r="V11" s="56"/>
      <c r="W11" s="212"/>
      <c r="X11"/>
      <c r="Y11"/>
      <c r="Z11" s="211"/>
    </row>
    <row r="12" spans="1:26" ht="16.2" customHeight="1" x14ac:dyDescent="0.3">
      <c r="A12" s="1">
        <v>11</v>
      </c>
      <c r="B12" s="1" t="s">
        <v>114</v>
      </c>
      <c r="C12" s="202">
        <f t="shared" si="0"/>
        <v>1001.1</v>
      </c>
      <c r="D12" s="83"/>
      <c r="E12" s="22">
        <v>639.20000000000005</v>
      </c>
      <c r="F12" s="203"/>
      <c r="G12" s="125"/>
      <c r="H12" s="25">
        <v>361.9</v>
      </c>
      <c r="I12" s="31"/>
      <c r="J12" s="27"/>
      <c r="K12" s="204"/>
      <c r="L12" s="205"/>
      <c r="M12" s="94"/>
      <c r="N12" s="206"/>
      <c r="O12" s="20"/>
      <c r="P12" s="207"/>
      <c r="Q12" s="208"/>
      <c r="R12" s="209"/>
      <c r="S12" s="210">
        <f t="shared" si="1"/>
        <v>1001.1</v>
      </c>
      <c r="V12" s="56"/>
      <c r="W12" s="52"/>
      <c r="X12" s="52"/>
      <c r="Y12" s="53"/>
      <c r="Z12" s="50"/>
    </row>
    <row r="13" spans="1:26" ht="16.2" customHeight="1" x14ac:dyDescent="0.3">
      <c r="A13" s="1">
        <v>12</v>
      </c>
      <c r="B13" s="36" t="s">
        <v>115</v>
      </c>
      <c r="C13" s="202">
        <f t="shared" si="0"/>
        <v>935.77</v>
      </c>
      <c r="D13" s="83"/>
      <c r="E13" s="22"/>
      <c r="F13" s="203"/>
      <c r="G13" s="125"/>
      <c r="H13" s="25">
        <v>749.65</v>
      </c>
      <c r="I13" s="31"/>
      <c r="J13" s="27"/>
      <c r="K13" s="204"/>
      <c r="L13" s="205">
        <v>186.12</v>
      </c>
      <c r="M13" s="94"/>
      <c r="N13" s="206"/>
      <c r="O13" s="20"/>
      <c r="P13" s="207"/>
      <c r="Q13" s="208"/>
      <c r="R13" s="209"/>
      <c r="S13" s="210">
        <f t="shared" si="1"/>
        <v>935.77</v>
      </c>
      <c r="W13" s="50"/>
      <c r="X13" s="50"/>
      <c r="Y13" s="50"/>
      <c r="Z13" s="50"/>
    </row>
    <row r="14" spans="1:26" ht="16.2" customHeight="1" x14ac:dyDescent="0.3">
      <c r="A14" s="1">
        <v>13</v>
      </c>
      <c r="B14" s="1" t="s">
        <v>117</v>
      </c>
      <c r="C14" s="202">
        <f t="shared" si="0"/>
        <v>922.14</v>
      </c>
      <c r="D14" s="83"/>
      <c r="E14" s="22"/>
      <c r="F14" s="203"/>
      <c r="G14" s="125"/>
      <c r="H14" s="25"/>
      <c r="I14" s="31">
        <v>676.8</v>
      </c>
      <c r="J14" s="27">
        <v>245.34</v>
      </c>
      <c r="K14" s="204"/>
      <c r="L14" s="205"/>
      <c r="M14" s="94"/>
      <c r="N14" s="206"/>
      <c r="O14" s="20"/>
      <c r="P14" s="207"/>
      <c r="Q14" s="208"/>
      <c r="R14" s="209"/>
      <c r="S14" s="210">
        <f t="shared" si="1"/>
        <v>922.14</v>
      </c>
      <c r="U14" s="214"/>
      <c r="W14" s="50"/>
      <c r="X14" s="50"/>
      <c r="Y14" s="50"/>
      <c r="Z14" s="50"/>
    </row>
    <row r="15" spans="1:26" ht="16.2" customHeight="1" x14ac:dyDescent="0.3">
      <c r="A15" s="1">
        <v>14</v>
      </c>
      <c r="B15" s="1" t="s">
        <v>118</v>
      </c>
      <c r="C15" s="202">
        <f t="shared" si="0"/>
        <v>919.32</v>
      </c>
      <c r="D15" s="83"/>
      <c r="E15" s="22"/>
      <c r="F15" s="203"/>
      <c r="G15" s="125"/>
      <c r="H15" s="25"/>
      <c r="I15" s="31"/>
      <c r="J15" s="27"/>
      <c r="K15" s="204"/>
      <c r="L15" s="205">
        <v>599.72</v>
      </c>
      <c r="M15" s="94"/>
      <c r="N15" s="206"/>
      <c r="O15" s="20">
        <v>319.60000000000002</v>
      </c>
      <c r="P15" s="207"/>
      <c r="Q15" s="208"/>
      <c r="R15" s="209"/>
      <c r="S15" s="210">
        <f t="shared" si="1"/>
        <v>919.32</v>
      </c>
      <c r="U15" s="214"/>
      <c r="W15" s="50"/>
      <c r="X15" s="50"/>
      <c r="Y15" s="50"/>
      <c r="Z15" s="50"/>
    </row>
    <row r="16" spans="1:26" ht="16.2" customHeight="1" x14ac:dyDescent="0.3">
      <c r="A16" s="1">
        <v>15</v>
      </c>
      <c r="B16" s="36" t="s">
        <v>119</v>
      </c>
      <c r="C16" s="202">
        <f t="shared" si="0"/>
        <v>913.21</v>
      </c>
      <c r="D16" s="83"/>
      <c r="E16" s="22"/>
      <c r="F16" s="203"/>
      <c r="G16" s="125"/>
      <c r="H16" s="25"/>
      <c r="I16" s="31"/>
      <c r="J16" s="27"/>
      <c r="K16" s="204"/>
      <c r="L16" s="205"/>
      <c r="M16" s="94">
        <v>913.21</v>
      </c>
      <c r="N16" s="206"/>
      <c r="O16" s="20"/>
      <c r="P16" s="207"/>
      <c r="Q16" s="208"/>
      <c r="R16" s="209"/>
      <c r="S16" s="210">
        <f t="shared" si="1"/>
        <v>913.21</v>
      </c>
      <c r="U16" s="214"/>
      <c r="Y16" s="50"/>
    </row>
    <row r="17" spans="1:25" ht="16.2" customHeight="1" x14ac:dyDescent="0.3">
      <c r="A17" s="1">
        <v>16</v>
      </c>
      <c r="B17" s="1" t="s">
        <v>121</v>
      </c>
      <c r="C17" s="202">
        <f t="shared" si="0"/>
        <v>854.93000000000006</v>
      </c>
      <c r="D17" s="83">
        <v>473.29</v>
      </c>
      <c r="E17" s="22"/>
      <c r="F17" s="203"/>
      <c r="G17" s="125"/>
      <c r="H17" s="25"/>
      <c r="I17" s="31"/>
      <c r="J17" s="27">
        <v>381.64</v>
      </c>
      <c r="K17" s="204"/>
      <c r="L17" s="205"/>
      <c r="M17" s="94"/>
      <c r="N17" s="206"/>
      <c r="O17" s="20"/>
      <c r="P17" s="207"/>
      <c r="Q17" s="208"/>
      <c r="R17" s="209"/>
      <c r="S17" s="210">
        <f t="shared" si="1"/>
        <v>854.93000000000006</v>
      </c>
      <c r="U17" s="214"/>
      <c r="Y17" s="50"/>
    </row>
    <row r="18" spans="1:25" ht="16.2" customHeight="1" x14ac:dyDescent="0.3">
      <c r="A18" s="1">
        <v>17</v>
      </c>
      <c r="B18" s="36" t="s">
        <v>122</v>
      </c>
      <c r="C18" s="202">
        <f t="shared" si="0"/>
        <v>790.54</v>
      </c>
      <c r="D18" s="83"/>
      <c r="E18" s="22"/>
      <c r="F18" s="203"/>
      <c r="G18" s="125"/>
      <c r="H18" s="25"/>
      <c r="I18" s="31"/>
      <c r="J18" s="27">
        <v>790.54</v>
      </c>
      <c r="K18" s="204"/>
      <c r="L18" s="205"/>
      <c r="M18" s="94"/>
      <c r="N18" s="206"/>
      <c r="O18" s="20"/>
      <c r="P18" s="207"/>
      <c r="Q18" s="208"/>
      <c r="R18" s="209"/>
      <c r="S18" s="210">
        <f t="shared" si="1"/>
        <v>790.54</v>
      </c>
      <c r="W18" s="215"/>
      <c r="Y18" s="50"/>
    </row>
    <row r="19" spans="1:25" ht="16.2" customHeight="1" x14ac:dyDescent="0.3">
      <c r="A19" s="1">
        <v>18</v>
      </c>
      <c r="B19" s="1" t="s">
        <v>192</v>
      </c>
      <c r="C19" s="202">
        <f t="shared" si="0"/>
        <v>758.57999999999993</v>
      </c>
      <c r="D19" s="83"/>
      <c r="E19" s="22"/>
      <c r="F19" s="203"/>
      <c r="G19" s="125"/>
      <c r="H19" s="25"/>
      <c r="I19" s="31"/>
      <c r="J19" s="27"/>
      <c r="K19" s="204"/>
      <c r="L19" s="205"/>
      <c r="M19" s="94"/>
      <c r="N19" s="206"/>
      <c r="O19" s="20"/>
      <c r="P19" s="207">
        <v>126.9</v>
      </c>
      <c r="Q19" s="208">
        <v>631.67999999999995</v>
      </c>
      <c r="R19" s="209"/>
      <c r="S19" s="210">
        <f t="shared" si="1"/>
        <v>758.57999999999993</v>
      </c>
      <c r="W19" s="215"/>
      <c r="Y19" s="50"/>
    </row>
    <row r="20" spans="1:25" ht="16.2" customHeight="1" x14ac:dyDescent="0.3">
      <c r="A20" s="1">
        <v>19</v>
      </c>
      <c r="B20" s="1" t="s">
        <v>123</v>
      </c>
      <c r="C20" s="202">
        <f t="shared" si="0"/>
        <v>735.55</v>
      </c>
      <c r="D20" s="83">
        <v>348.74</v>
      </c>
      <c r="E20" s="22"/>
      <c r="F20" s="203"/>
      <c r="G20" s="125"/>
      <c r="H20" s="25"/>
      <c r="I20" s="31"/>
      <c r="J20" s="27"/>
      <c r="K20" s="204"/>
      <c r="L20" s="205">
        <v>103.4</v>
      </c>
      <c r="M20" s="94">
        <v>283.41000000000003</v>
      </c>
      <c r="N20" s="206"/>
      <c r="O20" s="20"/>
      <c r="P20" s="207"/>
      <c r="Q20" s="208"/>
      <c r="R20" s="209"/>
      <c r="S20" s="210">
        <f t="shared" si="1"/>
        <v>735.55</v>
      </c>
      <c r="W20" s="215"/>
      <c r="Y20" s="50"/>
    </row>
    <row r="21" spans="1:25" ht="16.2" customHeight="1" x14ac:dyDescent="0.3">
      <c r="A21" s="1">
        <v>20</v>
      </c>
      <c r="B21" s="36" t="s">
        <v>124</v>
      </c>
      <c r="C21" s="202">
        <f t="shared" si="0"/>
        <v>722.39</v>
      </c>
      <c r="D21" s="83">
        <v>722.39</v>
      </c>
      <c r="E21" s="22"/>
      <c r="F21" s="203"/>
      <c r="K21" s="204"/>
      <c r="L21" s="213"/>
      <c r="M21" s="94"/>
      <c r="N21" s="206"/>
      <c r="O21" s="20"/>
      <c r="P21" s="207"/>
      <c r="Q21" s="208"/>
      <c r="R21" s="209"/>
      <c r="S21" s="210">
        <f t="shared" si="1"/>
        <v>722.39</v>
      </c>
      <c r="Y21" s="50"/>
    </row>
    <row r="22" spans="1:25" ht="16.2" customHeight="1" x14ac:dyDescent="0.3">
      <c r="A22" s="1">
        <v>21</v>
      </c>
      <c r="B22" s="1" t="s">
        <v>125</v>
      </c>
      <c r="C22" s="202">
        <f t="shared" si="0"/>
        <v>676.8</v>
      </c>
      <c r="D22" s="83"/>
      <c r="E22" s="22"/>
      <c r="F22" s="203">
        <v>676.8</v>
      </c>
      <c r="G22" s="125"/>
      <c r="H22" s="25"/>
      <c r="I22" s="31"/>
      <c r="J22" s="27"/>
      <c r="K22" s="204"/>
      <c r="L22" s="205"/>
      <c r="M22" s="94"/>
      <c r="N22" s="206"/>
      <c r="O22" s="20"/>
      <c r="P22" s="207"/>
      <c r="Q22" s="208"/>
      <c r="R22" s="209"/>
      <c r="S22" s="210">
        <f t="shared" si="1"/>
        <v>676.8</v>
      </c>
      <c r="Y22" s="50"/>
    </row>
    <row r="23" spans="1:25" ht="16.2" customHeight="1" x14ac:dyDescent="0.3">
      <c r="A23" s="1">
        <v>22</v>
      </c>
      <c r="B23" s="1" t="s">
        <v>126</v>
      </c>
      <c r="C23" s="202">
        <f t="shared" si="0"/>
        <v>676.8</v>
      </c>
      <c r="D23" s="83"/>
      <c r="E23" s="22"/>
      <c r="F23" s="203">
        <v>338.4</v>
      </c>
      <c r="G23" s="125"/>
      <c r="H23" s="25"/>
      <c r="I23" s="31">
        <v>338.4</v>
      </c>
      <c r="J23" s="27"/>
      <c r="K23" s="204"/>
      <c r="L23" s="205"/>
      <c r="M23" s="94"/>
      <c r="N23" s="206"/>
      <c r="O23" s="20"/>
      <c r="P23" s="207"/>
      <c r="Q23" s="208"/>
      <c r="R23" s="209"/>
      <c r="S23" s="210">
        <f t="shared" si="1"/>
        <v>676.8</v>
      </c>
    </row>
    <row r="24" spans="1:25" ht="16.2" customHeight="1" x14ac:dyDescent="0.3">
      <c r="A24" s="1">
        <v>23</v>
      </c>
      <c r="B24" s="36" t="s">
        <v>127</v>
      </c>
      <c r="C24" s="202">
        <f t="shared" si="0"/>
        <v>613.35</v>
      </c>
      <c r="D24" s="83"/>
      <c r="E24" s="22"/>
      <c r="F24" s="203"/>
      <c r="G24" s="125"/>
      <c r="H24" s="25"/>
      <c r="I24" s="31"/>
      <c r="J24" s="27"/>
      <c r="K24" s="204"/>
      <c r="L24" s="205"/>
      <c r="M24" s="94"/>
      <c r="N24" s="206">
        <v>613.35</v>
      </c>
      <c r="O24" s="20"/>
      <c r="P24" s="207"/>
      <c r="Q24" s="208"/>
      <c r="R24" s="209"/>
      <c r="S24" s="210">
        <f t="shared" si="1"/>
        <v>613.35</v>
      </c>
    </row>
    <row r="25" spans="1:25" ht="16.2" customHeight="1" x14ac:dyDescent="0.3">
      <c r="A25" s="1">
        <v>24</v>
      </c>
      <c r="B25" s="1" t="s">
        <v>128</v>
      </c>
      <c r="C25" s="202">
        <f t="shared" si="0"/>
        <v>598.30999999999995</v>
      </c>
      <c r="D25" s="83"/>
      <c r="E25" s="22"/>
      <c r="F25" s="203"/>
      <c r="G25" s="125"/>
      <c r="H25" s="25"/>
      <c r="I25" s="31"/>
      <c r="J25" s="27"/>
      <c r="K25" s="204"/>
      <c r="L25" s="205"/>
      <c r="M25" s="94">
        <v>598.30999999999995</v>
      </c>
      <c r="N25" s="206"/>
      <c r="O25" s="20"/>
      <c r="P25" s="207"/>
      <c r="Q25" s="208"/>
      <c r="R25" s="209"/>
      <c r="S25" s="210">
        <f t="shared" si="1"/>
        <v>598.30999999999995</v>
      </c>
    </row>
    <row r="26" spans="1:25" ht="16.2" customHeight="1" x14ac:dyDescent="0.3">
      <c r="A26" s="1">
        <v>25</v>
      </c>
      <c r="B26" s="1" t="s">
        <v>129</v>
      </c>
      <c r="C26" s="202">
        <f t="shared" si="0"/>
        <v>592.20000000000005</v>
      </c>
      <c r="D26" s="83"/>
      <c r="E26" s="22"/>
      <c r="F26" s="203"/>
      <c r="G26" s="125">
        <v>592.20000000000005</v>
      </c>
      <c r="H26" s="25"/>
      <c r="I26" s="31"/>
      <c r="J26" s="27"/>
      <c r="K26" s="204"/>
      <c r="L26" s="205"/>
      <c r="M26" s="94"/>
      <c r="N26" s="206"/>
      <c r="O26" s="20"/>
      <c r="P26" s="207"/>
      <c r="Q26" s="216"/>
      <c r="R26" s="209"/>
      <c r="S26" s="210">
        <f t="shared" si="1"/>
        <v>592.20000000000005</v>
      </c>
    </row>
    <row r="27" spans="1:25" ht="16.2" customHeight="1" x14ac:dyDescent="0.3">
      <c r="A27" s="1">
        <v>26</v>
      </c>
      <c r="B27" s="1" t="s">
        <v>130</v>
      </c>
      <c r="C27" s="202">
        <f t="shared" si="0"/>
        <v>517.94000000000005</v>
      </c>
      <c r="D27" s="83"/>
      <c r="E27" s="22"/>
      <c r="F27" s="203"/>
      <c r="J27" s="43">
        <v>517.94000000000005</v>
      </c>
      <c r="K27" s="204"/>
      <c r="L27" s="213"/>
      <c r="M27" s="94"/>
      <c r="N27" s="206"/>
      <c r="O27" s="20"/>
      <c r="P27" s="207"/>
      <c r="Q27" s="208"/>
      <c r="R27" s="209"/>
      <c r="S27" s="210">
        <f t="shared" si="1"/>
        <v>517.94000000000005</v>
      </c>
    </row>
    <row r="28" spans="1:25" ht="16.2" customHeight="1" x14ac:dyDescent="0.3">
      <c r="A28" s="1">
        <v>27</v>
      </c>
      <c r="B28" s="1" t="s">
        <v>132</v>
      </c>
      <c r="C28" s="202">
        <f t="shared" si="0"/>
        <v>507.6</v>
      </c>
      <c r="D28" s="83"/>
      <c r="E28" s="22"/>
      <c r="F28" s="203"/>
      <c r="G28" s="125"/>
      <c r="H28" s="25"/>
      <c r="I28" s="31"/>
      <c r="J28" s="27"/>
      <c r="K28" s="204"/>
      <c r="L28" s="205"/>
      <c r="M28" s="94"/>
      <c r="N28" s="206">
        <v>507.6</v>
      </c>
      <c r="O28" s="20"/>
      <c r="P28" s="207"/>
      <c r="Q28" s="208"/>
      <c r="R28" s="209"/>
      <c r="S28" s="210">
        <f t="shared" si="1"/>
        <v>507.6</v>
      </c>
    </row>
    <row r="29" spans="1:25" ht="16.2" customHeight="1" x14ac:dyDescent="0.3">
      <c r="A29" s="1">
        <v>28</v>
      </c>
      <c r="B29" s="1" t="s">
        <v>133</v>
      </c>
      <c r="C29" s="202">
        <f t="shared" si="0"/>
        <v>496.32</v>
      </c>
      <c r="D29" s="83"/>
      <c r="E29" s="22"/>
      <c r="F29" s="203"/>
      <c r="G29" s="125"/>
      <c r="H29" s="25"/>
      <c r="I29" s="31"/>
      <c r="J29" s="27"/>
      <c r="K29" s="204"/>
      <c r="L29" s="205">
        <v>496.32</v>
      </c>
      <c r="M29" s="94"/>
      <c r="N29" s="206"/>
      <c r="O29" s="20"/>
      <c r="P29" s="207"/>
      <c r="Q29" s="216"/>
      <c r="R29" s="209"/>
      <c r="S29" s="210">
        <f t="shared" si="1"/>
        <v>496.32</v>
      </c>
    </row>
    <row r="30" spans="1:25" ht="16.2" customHeight="1" x14ac:dyDescent="0.3">
      <c r="A30" s="1">
        <v>29</v>
      </c>
      <c r="B30" s="1" t="s">
        <v>134</v>
      </c>
      <c r="C30" s="202">
        <f t="shared" si="0"/>
        <v>491.15</v>
      </c>
      <c r="D30" s="83"/>
      <c r="E30" s="22"/>
      <c r="F30" s="203"/>
      <c r="G30" s="125"/>
      <c r="H30" s="25">
        <v>491.15</v>
      </c>
      <c r="I30" s="31"/>
      <c r="J30" s="27"/>
      <c r="K30" s="204"/>
      <c r="L30" s="205"/>
      <c r="M30" s="94"/>
      <c r="N30" s="206"/>
      <c r="O30" s="20"/>
      <c r="P30" s="207"/>
      <c r="Q30" s="208"/>
      <c r="R30" s="209"/>
      <c r="S30" s="210">
        <f t="shared" si="1"/>
        <v>491.15</v>
      </c>
    </row>
    <row r="31" spans="1:25" ht="16.2" customHeight="1" x14ac:dyDescent="0.3">
      <c r="A31" s="1">
        <v>30</v>
      </c>
      <c r="B31" s="1" t="s">
        <v>135</v>
      </c>
      <c r="C31" s="202">
        <f t="shared" si="0"/>
        <v>479.4</v>
      </c>
      <c r="D31" s="83"/>
      <c r="E31" s="22">
        <v>479.4</v>
      </c>
      <c r="F31" s="203"/>
      <c r="G31" s="125"/>
      <c r="H31" s="25"/>
      <c r="I31" s="31"/>
      <c r="J31" s="27"/>
      <c r="K31" s="204"/>
      <c r="L31" s="205"/>
      <c r="M31" s="94"/>
      <c r="N31" s="206"/>
      <c r="O31" s="20"/>
      <c r="P31" s="207"/>
      <c r="Q31" s="208"/>
      <c r="R31" s="209"/>
      <c r="S31" s="210">
        <f t="shared" si="1"/>
        <v>479.4</v>
      </c>
    </row>
    <row r="32" spans="1:25" ht="16.2" customHeight="1" x14ac:dyDescent="0.3">
      <c r="A32" s="1">
        <v>31</v>
      </c>
      <c r="B32" s="1" t="s">
        <v>136</v>
      </c>
      <c r="C32" s="202">
        <f t="shared" si="0"/>
        <v>479.4</v>
      </c>
      <c r="D32" s="83"/>
      <c r="E32" s="22"/>
      <c r="F32" s="203"/>
      <c r="G32" s="125"/>
      <c r="H32" s="25"/>
      <c r="I32" s="31"/>
      <c r="J32" s="27"/>
      <c r="K32" s="204"/>
      <c r="L32" s="205"/>
      <c r="M32" s="94"/>
      <c r="N32" s="206"/>
      <c r="O32" s="20">
        <v>479.4</v>
      </c>
      <c r="P32" s="207"/>
      <c r="Q32" s="208"/>
      <c r="R32" s="209"/>
      <c r="S32" s="210">
        <f t="shared" si="1"/>
        <v>479.4</v>
      </c>
    </row>
    <row r="33" spans="1:19" ht="16.2" customHeight="1" x14ac:dyDescent="0.3">
      <c r="A33" s="1">
        <v>32</v>
      </c>
      <c r="B33" s="1" t="s">
        <v>138</v>
      </c>
      <c r="C33" s="202">
        <f t="shared" si="0"/>
        <v>440.86</v>
      </c>
      <c r="D33" s="83"/>
      <c r="E33" s="22"/>
      <c r="F33" s="203"/>
      <c r="G33" s="125"/>
      <c r="H33" s="25"/>
      <c r="I33" s="31"/>
      <c r="J33" s="27"/>
      <c r="K33" s="204"/>
      <c r="L33" s="205"/>
      <c r="M33" s="94">
        <v>440.86</v>
      </c>
      <c r="N33" s="206"/>
      <c r="O33" s="20"/>
      <c r="P33" s="207"/>
      <c r="Q33" s="208"/>
      <c r="R33" s="209"/>
      <c r="S33" s="210">
        <f t="shared" si="1"/>
        <v>440.86</v>
      </c>
    </row>
    <row r="34" spans="1:19" ht="16.2" customHeight="1" x14ac:dyDescent="0.3">
      <c r="A34" s="1">
        <v>33</v>
      </c>
      <c r="B34" s="1" t="s">
        <v>139</v>
      </c>
      <c r="C34" s="202">
        <f t="shared" si="0"/>
        <v>392.92</v>
      </c>
      <c r="D34" s="83"/>
      <c r="E34" s="22"/>
      <c r="F34" s="203"/>
      <c r="G34" s="125"/>
      <c r="H34" s="25"/>
      <c r="I34" s="31"/>
      <c r="J34" s="27"/>
      <c r="K34" s="204"/>
      <c r="L34" s="205">
        <v>392.92</v>
      </c>
      <c r="M34" s="94"/>
      <c r="N34" s="206"/>
      <c r="O34" s="20"/>
      <c r="P34" s="207"/>
      <c r="Q34" s="208"/>
      <c r="R34" s="209"/>
      <c r="S34" s="210">
        <f t="shared" si="1"/>
        <v>392.92</v>
      </c>
    </row>
    <row r="35" spans="1:19" ht="16.2" customHeight="1" x14ac:dyDescent="0.3">
      <c r="A35" s="1">
        <v>34</v>
      </c>
      <c r="B35" s="1" t="s">
        <v>140</v>
      </c>
      <c r="C35" s="202">
        <f t="shared" si="0"/>
        <v>305.5</v>
      </c>
      <c r="D35" s="83"/>
      <c r="E35" s="22"/>
      <c r="F35" s="203"/>
      <c r="K35" s="204">
        <v>305.5</v>
      </c>
      <c r="L35" s="213"/>
      <c r="M35" s="94"/>
      <c r="N35" s="206"/>
      <c r="O35" s="20"/>
      <c r="P35" s="207"/>
      <c r="Q35" s="208"/>
      <c r="R35" s="209"/>
      <c r="S35" s="210">
        <f t="shared" si="1"/>
        <v>305.5</v>
      </c>
    </row>
    <row r="36" spans="1:19" ht="16.2" customHeight="1" x14ac:dyDescent="0.3">
      <c r="A36" s="1">
        <v>35</v>
      </c>
      <c r="B36" s="1" t="s">
        <v>141</v>
      </c>
      <c r="C36" s="202">
        <f t="shared" si="0"/>
        <v>296.10000000000002</v>
      </c>
      <c r="D36" s="83"/>
      <c r="E36" s="22"/>
      <c r="F36" s="203"/>
      <c r="G36" s="125"/>
      <c r="H36" s="25"/>
      <c r="I36" s="31"/>
      <c r="J36" s="27"/>
      <c r="K36" s="204"/>
      <c r="L36" s="205"/>
      <c r="M36" s="94"/>
      <c r="N36" s="206">
        <v>296.10000000000002</v>
      </c>
      <c r="O36" s="20"/>
      <c r="P36" s="207"/>
      <c r="Q36" s="208"/>
      <c r="R36" s="209"/>
      <c r="S36" s="210">
        <f t="shared" si="1"/>
        <v>296.10000000000002</v>
      </c>
    </row>
    <row r="37" spans="1:19" ht="16.2" customHeight="1" x14ac:dyDescent="0.3">
      <c r="A37" s="1">
        <v>36</v>
      </c>
      <c r="B37" s="1" t="s">
        <v>142</v>
      </c>
      <c r="C37" s="202">
        <f t="shared" si="0"/>
        <v>230.3</v>
      </c>
      <c r="D37" s="224">
        <v>124.55</v>
      </c>
      <c r="E37" s="225"/>
      <c r="F37" s="226"/>
      <c r="G37" s="227"/>
      <c r="H37" s="228"/>
      <c r="I37" s="229"/>
      <c r="J37" s="230"/>
      <c r="K37" s="231"/>
      <c r="L37" s="232"/>
      <c r="M37" s="233"/>
      <c r="N37" s="234">
        <v>105.75</v>
      </c>
      <c r="O37" s="235"/>
      <c r="P37" s="236"/>
      <c r="Q37" s="237"/>
      <c r="R37" s="238"/>
      <c r="S37" s="210">
        <f t="shared" si="1"/>
        <v>230.3</v>
      </c>
    </row>
    <row r="38" spans="1:19" ht="16.2" customHeight="1" x14ac:dyDescent="0.3">
      <c r="A38" s="1">
        <v>37</v>
      </c>
      <c r="B38" s="1" t="s">
        <v>144</v>
      </c>
      <c r="C38" s="202">
        <f t="shared" si="0"/>
        <v>190.35</v>
      </c>
      <c r="D38" s="83"/>
      <c r="E38" s="22"/>
      <c r="F38" s="203"/>
      <c r="G38" s="125"/>
      <c r="H38" s="25"/>
      <c r="I38" s="31"/>
      <c r="J38" s="27"/>
      <c r="K38" s="204"/>
      <c r="L38" s="205"/>
      <c r="M38" s="94"/>
      <c r="N38" s="206">
        <v>190.35</v>
      </c>
      <c r="O38" s="20"/>
      <c r="P38" s="207"/>
      <c r="Q38" s="208"/>
      <c r="R38" s="209"/>
      <c r="S38" s="210">
        <f t="shared" si="1"/>
        <v>190.35</v>
      </c>
    </row>
    <row r="39" spans="1:19" ht="16.2" customHeight="1" x14ac:dyDescent="0.3">
      <c r="A39" s="1">
        <v>38</v>
      </c>
      <c r="B39" s="1" t="s">
        <v>145</v>
      </c>
      <c r="C39" s="202">
        <f t="shared" si="0"/>
        <v>169.2</v>
      </c>
      <c r="D39" s="83"/>
      <c r="E39" s="22"/>
      <c r="F39" s="203">
        <v>169.2</v>
      </c>
      <c r="G39" s="125"/>
      <c r="H39" s="25"/>
      <c r="I39" s="31"/>
      <c r="J39" s="27"/>
      <c r="K39" s="204"/>
      <c r="L39" s="205"/>
      <c r="M39" s="94"/>
      <c r="N39" s="206"/>
      <c r="O39" s="20"/>
      <c r="P39" s="207"/>
      <c r="Q39" s="208"/>
      <c r="R39" s="209"/>
      <c r="S39" s="210">
        <f t="shared" si="1"/>
        <v>169.2</v>
      </c>
    </row>
    <row r="40" spans="1:19" ht="16.2" customHeight="1" x14ac:dyDescent="0.3">
      <c r="A40" s="1">
        <v>39</v>
      </c>
      <c r="B40" s="1" t="s">
        <v>146</v>
      </c>
      <c r="C40" s="202">
        <f t="shared" si="0"/>
        <v>169.2</v>
      </c>
      <c r="I40" s="47">
        <v>169.2</v>
      </c>
      <c r="L40" s="213"/>
      <c r="M40" s="190"/>
      <c r="N40" s="220"/>
      <c r="O40" s="63"/>
      <c r="P40" s="221"/>
      <c r="Q40" s="222"/>
      <c r="R40" s="223"/>
      <c r="S40" s="210">
        <f t="shared" si="1"/>
        <v>169.2</v>
      </c>
    </row>
    <row r="41" spans="1:19" ht="16.2" customHeight="1" x14ac:dyDescent="0.3">
      <c r="A41" s="1">
        <v>40</v>
      </c>
      <c r="B41" s="1" t="s">
        <v>103</v>
      </c>
      <c r="C41" s="202">
        <f t="shared" si="0"/>
        <v>159.80000000000001</v>
      </c>
      <c r="D41" s="83"/>
      <c r="E41" s="22"/>
      <c r="F41" s="203"/>
      <c r="G41" s="125"/>
      <c r="H41" s="25"/>
      <c r="I41" s="31"/>
      <c r="J41" s="27"/>
      <c r="K41" s="204"/>
      <c r="L41" s="205"/>
      <c r="M41" s="94"/>
      <c r="N41" s="206"/>
      <c r="O41" s="20">
        <v>159.80000000000001</v>
      </c>
      <c r="P41" s="207"/>
      <c r="Q41" s="208"/>
      <c r="R41" s="209"/>
      <c r="S41" s="210">
        <f t="shared" si="1"/>
        <v>159.80000000000001</v>
      </c>
    </row>
    <row r="42" spans="1:19" ht="16.2" customHeight="1" x14ac:dyDescent="0.3">
      <c r="A42" s="1">
        <v>41</v>
      </c>
      <c r="B42" s="1" t="s">
        <v>147</v>
      </c>
      <c r="C42" s="202">
        <f t="shared" si="0"/>
        <v>157.44999999999999</v>
      </c>
      <c r="D42" s="83"/>
      <c r="E42" s="22"/>
      <c r="F42" s="203"/>
      <c r="G42" s="125"/>
      <c r="H42" s="25"/>
      <c r="I42" s="31"/>
      <c r="J42" s="27"/>
      <c r="K42" s="204"/>
      <c r="L42" s="205"/>
      <c r="M42" s="94">
        <v>157.44999999999999</v>
      </c>
      <c r="N42" s="206"/>
      <c r="O42" s="20"/>
      <c r="P42" s="207"/>
      <c r="Q42" s="208"/>
      <c r="R42" s="209"/>
      <c r="S42" s="210">
        <f t="shared" si="1"/>
        <v>157.44999999999999</v>
      </c>
    </row>
    <row r="43" spans="1:19" ht="16.2" customHeight="1" x14ac:dyDescent="0.3">
      <c r="A43" s="1">
        <v>42</v>
      </c>
      <c r="B43" s="1" t="s">
        <v>148</v>
      </c>
      <c r="C43" s="202">
        <f t="shared" si="0"/>
        <v>136.30000000000001</v>
      </c>
      <c r="D43" s="83"/>
      <c r="E43" s="22"/>
      <c r="F43" s="203"/>
      <c r="G43" s="125"/>
      <c r="H43" s="25"/>
      <c r="I43" s="31"/>
      <c r="J43" s="27">
        <v>136.30000000000001</v>
      </c>
      <c r="K43" s="204"/>
      <c r="L43" s="205"/>
      <c r="M43" s="94"/>
      <c r="N43" s="206"/>
      <c r="O43" s="20"/>
      <c r="P43" s="207"/>
      <c r="Q43" s="208"/>
      <c r="R43" s="209"/>
      <c r="S43" s="210">
        <f t="shared" si="1"/>
        <v>136.30000000000001</v>
      </c>
    </row>
    <row r="44" spans="1:19" ht="16.2" customHeight="1" x14ac:dyDescent="0.3">
      <c r="A44" s="1">
        <v>43</v>
      </c>
      <c r="C44" s="202">
        <f t="shared" ref="C44:C65" si="3">SUM(D44:R44)</f>
        <v>0</v>
      </c>
      <c r="D44" s="83"/>
      <c r="E44" s="22"/>
      <c r="F44" s="203"/>
      <c r="K44" s="204"/>
      <c r="L44" s="213"/>
      <c r="M44" s="94"/>
      <c r="N44" s="206"/>
      <c r="O44" s="20"/>
      <c r="P44" s="207"/>
      <c r="Q44" s="208"/>
      <c r="R44" s="209"/>
      <c r="S44" s="210">
        <f t="shared" ref="S44:S65" si="4">SUM(D44:R44)</f>
        <v>0</v>
      </c>
    </row>
    <row r="45" spans="1:19" ht="16.2" customHeight="1" x14ac:dyDescent="0.3">
      <c r="A45" s="1">
        <v>44</v>
      </c>
      <c r="C45" s="202">
        <f t="shared" si="3"/>
        <v>0</v>
      </c>
      <c r="D45" s="83"/>
      <c r="E45" s="22"/>
      <c r="F45" s="203"/>
      <c r="G45" s="125"/>
      <c r="H45" s="25"/>
      <c r="I45" s="31"/>
      <c r="J45" s="27"/>
      <c r="K45" s="204"/>
      <c r="L45" s="205"/>
      <c r="M45" s="94"/>
      <c r="N45" s="206"/>
      <c r="O45" s="20"/>
      <c r="P45" s="207"/>
      <c r="Q45" s="208"/>
      <c r="R45" s="209"/>
      <c r="S45" s="210">
        <f t="shared" si="4"/>
        <v>0</v>
      </c>
    </row>
    <row r="46" spans="1:19" ht="16.2" customHeight="1" x14ac:dyDescent="0.3">
      <c r="A46" s="1">
        <v>45</v>
      </c>
      <c r="C46" s="202">
        <f t="shared" si="3"/>
        <v>0</v>
      </c>
      <c r="L46" s="213"/>
      <c r="M46" s="190"/>
      <c r="N46" s="220"/>
      <c r="O46" s="63"/>
      <c r="P46" s="221"/>
      <c r="Q46" s="222"/>
      <c r="R46" s="223"/>
      <c r="S46" s="210">
        <f t="shared" si="4"/>
        <v>0</v>
      </c>
    </row>
    <row r="47" spans="1:19" ht="16.2" customHeight="1" x14ac:dyDescent="0.3">
      <c r="A47" s="1">
        <v>46</v>
      </c>
      <c r="C47" s="202">
        <f t="shared" si="3"/>
        <v>0</v>
      </c>
      <c r="D47" s="83"/>
      <c r="E47" s="22"/>
      <c r="F47" s="203"/>
      <c r="G47" s="125"/>
      <c r="H47" s="25"/>
      <c r="I47" s="31"/>
      <c r="J47" s="27"/>
      <c r="K47" s="204"/>
      <c r="L47" s="205"/>
      <c r="M47" s="94"/>
      <c r="N47" s="206"/>
      <c r="O47" s="20"/>
      <c r="P47" s="207"/>
      <c r="Q47" s="208"/>
      <c r="R47" s="209"/>
      <c r="S47" s="210">
        <f t="shared" si="4"/>
        <v>0</v>
      </c>
    </row>
    <row r="48" spans="1:19" x14ac:dyDescent="0.3">
      <c r="A48" s="1">
        <v>47</v>
      </c>
      <c r="C48" s="202">
        <f t="shared" si="3"/>
        <v>0</v>
      </c>
      <c r="D48" s="83"/>
      <c r="E48" s="22"/>
      <c r="F48" s="203"/>
      <c r="G48" s="125"/>
      <c r="H48" s="25"/>
      <c r="I48" s="31"/>
      <c r="J48" s="27"/>
      <c r="K48" s="204"/>
      <c r="L48" s="205"/>
      <c r="M48" s="94"/>
      <c r="N48" s="206"/>
      <c r="O48" s="20"/>
      <c r="P48" s="207"/>
      <c r="Q48" s="208"/>
      <c r="R48" s="209"/>
      <c r="S48" s="210">
        <f t="shared" si="4"/>
        <v>0</v>
      </c>
    </row>
    <row r="49" spans="1:19" x14ac:dyDescent="0.3">
      <c r="A49" s="1">
        <v>48</v>
      </c>
      <c r="C49" s="202">
        <f t="shared" si="3"/>
        <v>0</v>
      </c>
      <c r="D49" s="83"/>
      <c r="E49" s="22"/>
      <c r="F49" s="203"/>
      <c r="G49" s="125"/>
      <c r="H49" s="25"/>
      <c r="I49" s="31"/>
      <c r="J49" s="27"/>
      <c r="K49" s="204"/>
      <c r="L49" s="205"/>
      <c r="M49" s="94"/>
      <c r="N49" s="206"/>
      <c r="O49" s="20"/>
      <c r="P49" s="207"/>
      <c r="Q49" s="208"/>
      <c r="R49" s="209"/>
      <c r="S49" s="210">
        <f t="shared" si="4"/>
        <v>0</v>
      </c>
    </row>
    <row r="50" spans="1:19" x14ac:dyDescent="0.3">
      <c r="A50" s="1">
        <v>49</v>
      </c>
      <c r="C50" s="202">
        <f t="shared" si="3"/>
        <v>0</v>
      </c>
      <c r="L50" s="213"/>
      <c r="M50" s="190"/>
      <c r="N50" s="220"/>
      <c r="O50" s="63"/>
      <c r="P50" s="221"/>
      <c r="Q50" s="222"/>
      <c r="R50" s="223"/>
      <c r="S50" s="210">
        <f t="shared" si="4"/>
        <v>0</v>
      </c>
    </row>
    <row r="51" spans="1:19" x14ac:dyDescent="0.3">
      <c r="A51" s="1">
        <v>50</v>
      </c>
      <c r="C51" s="202">
        <f t="shared" si="3"/>
        <v>0</v>
      </c>
      <c r="D51" s="83"/>
      <c r="E51" s="22"/>
      <c r="F51" s="203"/>
      <c r="G51" s="125"/>
      <c r="H51" s="25"/>
      <c r="I51" s="31"/>
      <c r="J51" s="27"/>
      <c r="K51" s="204"/>
      <c r="L51" s="205"/>
      <c r="M51" s="94"/>
      <c r="N51" s="206"/>
      <c r="O51" s="20"/>
      <c r="P51" s="207"/>
      <c r="Q51" s="208"/>
      <c r="R51" s="209"/>
      <c r="S51" s="210">
        <f t="shared" si="4"/>
        <v>0</v>
      </c>
    </row>
    <row r="52" spans="1:19" x14ac:dyDescent="0.3">
      <c r="A52" s="1">
        <v>51</v>
      </c>
      <c r="C52" s="202">
        <f t="shared" si="3"/>
        <v>0</v>
      </c>
      <c r="D52" s="83"/>
      <c r="E52" s="22"/>
      <c r="F52" s="203"/>
      <c r="K52" s="204"/>
      <c r="L52" s="213"/>
      <c r="M52" s="94"/>
      <c r="N52" s="206"/>
      <c r="O52" s="20"/>
      <c r="P52" s="207"/>
      <c r="Q52" s="208"/>
      <c r="R52" s="209"/>
      <c r="S52" s="210">
        <f t="shared" si="4"/>
        <v>0</v>
      </c>
    </row>
    <row r="53" spans="1:19" x14ac:dyDescent="0.3">
      <c r="A53" s="1">
        <v>52</v>
      </c>
      <c r="C53" s="202">
        <f t="shared" si="3"/>
        <v>0</v>
      </c>
      <c r="D53" s="83"/>
      <c r="E53" s="22"/>
      <c r="F53" s="203"/>
      <c r="G53" s="125"/>
      <c r="H53" s="25"/>
      <c r="I53" s="31"/>
      <c r="J53" s="27"/>
      <c r="K53" s="204"/>
      <c r="L53" s="205"/>
      <c r="M53" s="94"/>
      <c r="N53" s="206"/>
      <c r="O53" s="20"/>
      <c r="P53" s="207"/>
      <c r="Q53" s="208"/>
      <c r="R53" s="209"/>
      <c r="S53" s="210">
        <f t="shared" si="4"/>
        <v>0</v>
      </c>
    </row>
    <row r="54" spans="1:19" x14ac:dyDescent="0.3">
      <c r="C54" s="202">
        <f t="shared" si="3"/>
        <v>0</v>
      </c>
      <c r="L54" s="213"/>
      <c r="M54" s="190"/>
      <c r="N54" s="220"/>
      <c r="O54" s="63"/>
      <c r="P54" s="221"/>
      <c r="Q54" s="222"/>
      <c r="R54" s="223"/>
      <c r="S54" s="210">
        <f t="shared" si="4"/>
        <v>0</v>
      </c>
    </row>
    <row r="55" spans="1:19" x14ac:dyDescent="0.3">
      <c r="C55" s="202">
        <f t="shared" si="3"/>
        <v>0</v>
      </c>
      <c r="L55" s="213"/>
      <c r="M55" s="190"/>
      <c r="N55" s="220"/>
      <c r="O55" s="63"/>
      <c r="P55" s="221"/>
      <c r="Q55" s="222"/>
      <c r="R55" s="223"/>
      <c r="S55" s="210">
        <f t="shared" si="4"/>
        <v>0</v>
      </c>
    </row>
    <row r="56" spans="1:19" x14ac:dyDescent="0.3">
      <c r="C56" s="202">
        <f t="shared" si="3"/>
        <v>0</v>
      </c>
      <c r="L56" s="213"/>
      <c r="M56" s="190"/>
      <c r="N56" s="220"/>
      <c r="O56" s="63"/>
      <c r="P56" s="221"/>
      <c r="Q56" s="222"/>
      <c r="R56" s="223"/>
      <c r="S56" s="210">
        <f t="shared" si="4"/>
        <v>0</v>
      </c>
    </row>
    <row r="57" spans="1:19" x14ac:dyDescent="0.3">
      <c r="C57" s="202">
        <f t="shared" si="3"/>
        <v>0</v>
      </c>
      <c r="L57" s="213"/>
      <c r="M57" s="190"/>
      <c r="N57" s="220"/>
      <c r="O57" s="63"/>
      <c r="P57" s="221"/>
      <c r="Q57" s="222"/>
      <c r="R57" s="223"/>
      <c r="S57" s="210">
        <f t="shared" si="4"/>
        <v>0</v>
      </c>
    </row>
    <row r="58" spans="1:19" x14ac:dyDescent="0.3">
      <c r="C58" s="202">
        <f t="shared" si="3"/>
        <v>0</v>
      </c>
      <c r="L58" s="213"/>
      <c r="M58" s="190"/>
      <c r="N58" s="220"/>
      <c r="O58" s="63"/>
      <c r="P58" s="221"/>
      <c r="Q58" s="222"/>
      <c r="R58" s="223"/>
      <c r="S58" s="210">
        <f t="shared" si="4"/>
        <v>0</v>
      </c>
    </row>
    <row r="59" spans="1:19" x14ac:dyDescent="0.3">
      <c r="C59" s="202">
        <f t="shared" si="3"/>
        <v>0</v>
      </c>
      <c r="L59" s="213"/>
      <c r="M59" s="190"/>
      <c r="N59" s="220"/>
      <c r="O59" s="63"/>
      <c r="P59" s="221"/>
      <c r="Q59" s="222"/>
      <c r="R59" s="223"/>
      <c r="S59" s="210">
        <f t="shared" si="4"/>
        <v>0</v>
      </c>
    </row>
    <row r="60" spans="1:19" x14ac:dyDescent="0.3">
      <c r="C60" s="202">
        <f t="shared" si="3"/>
        <v>0</v>
      </c>
      <c r="L60" s="213"/>
      <c r="M60" s="190"/>
      <c r="N60" s="220"/>
      <c r="O60" s="63"/>
      <c r="P60" s="221"/>
      <c r="Q60" s="222"/>
      <c r="R60" s="223"/>
      <c r="S60" s="210">
        <f t="shared" si="4"/>
        <v>0</v>
      </c>
    </row>
    <row r="61" spans="1:19" x14ac:dyDescent="0.3">
      <c r="C61" s="202">
        <f t="shared" si="3"/>
        <v>0</v>
      </c>
      <c r="L61" s="213"/>
      <c r="M61" s="190"/>
      <c r="N61" s="220"/>
      <c r="O61" s="63"/>
      <c r="P61" s="221"/>
      <c r="Q61" s="222"/>
      <c r="R61" s="223"/>
      <c r="S61" s="210">
        <f t="shared" si="4"/>
        <v>0</v>
      </c>
    </row>
    <row r="62" spans="1:19" x14ac:dyDescent="0.3">
      <c r="C62" s="202">
        <f t="shared" si="3"/>
        <v>0</v>
      </c>
      <c r="S62" s="210">
        <f t="shared" si="4"/>
        <v>0</v>
      </c>
    </row>
    <row r="63" spans="1:19" x14ac:dyDescent="0.3">
      <c r="C63" s="202">
        <f t="shared" si="3"/>
        <v>0</v>
      </c>
      <c r="S63" s="210">
        <f t="shared" si="4"/>
        <v>0</v>
      </c>
    </row>
    <row r="64" spans="1:19" x14ac:dyDescent="0.3">
      <c r="C64" s="202">
        <f t="shared" si="3"/>
        <v>0</v>
      </c>
      <c r="S64" s="210">
        <f t="shared" si="4"/>
        <v>0</v>
      </c>
    </row>
    <row r="65" spans="3:19" x14ac:dyDescent="0.3">
      <c r="C65" s="202">
        <f t="shared" si="3"/>
        <v>0</v>
      </c>
      <c r="S65" s="210">
        <f t="shared" si="4"/>
        <v>0</v>
      </c>
    </row>
    <row r="66" spans="3:19" x14ac:dyDescent="0.3">
      <c r="C66" s="202">
        <f t="shared" ref="C66:C69" si="5">SUM(D66:R66)</f>
        <v>0</v>
      </c>
      <c r="S66" s="210">
        <f t="shared" ref="S66:S70" si="6">SUM(D66:R66)</f>
        <v>0</v>
      </c>
    </row>
    <row r="67" spans="3:19" x14ac:dyDescent="0.3">
      <c r="C67" s="202">
        <f t="shared" si="5"/>
        <v>0</v>
      </c>
      <c r="S67" s="210">
        <f t="shared" si="6"/>
        <v>0</v>
      </c>
    </row>
    <row r="68" spans="3:19" x14ac:dyDescent="0.3">
      <c r="C68" s="202">
        <f t="shared" si="5"/>
        <v>0</v>
      </c>
      <c r="S68" s="210">
        <f t="shared" si="6"/>
        <v>0</v>
      </c>
    </row>
    <row r="69" spans="3:19" x14ac:dyDescent="0.3">
      <c r="C69" s="202">
        <f t="shared" si="5"/>
        <v>0</v>
      </c>
      <c r="S69" s="210">
        <f t="shared" si="6"/>
        <v>0</v>
      </c>
    </row>
    <row r="70" spans="3:19" x14ac:dyDescent="0.3">
      <c r="S70" s="210">
        <f t="shared" si="6"/>
        <v>0</v>
      </c>
    </row>
  </sheetData>
  <sortState xmlns:xlrd2="http://schemas.microsoft.com/office/spreadsheetml/2017/richdata2" ref="B2:S43">
    <sortCondition descending="1" ref="S2:S43"/>
  </sortState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H60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9" customWidth="1"/>
    <col min="2" max="2" width="26.44140625" style="1" customWidth="1"/>
    <col min="3" max="3" width="12.5546875" style="193" customWidth="1"/>
    <col min="4" max="4" width="12.77734375" style="188" customWidth="1"/>
    <col min="5" max="5" width="12.77734375" style="117" customWidth="1"/>
    <col min="6" max="6" width="12.77734375" style="121" customWidth="1"/>
    <col min="7" max="7" width="12.77734375" style="183" customWidth="1"/>
    <col min="8" max="8" width="12.77734375" style="41" customWidth="1"/>
    <col min="9" max="9" width="12.77734375" style="189" customWidth="1"/>
    <col min="10" max="10" width="12.77734375" style="190" customWidth="1"/>
    <col min="11" max="11" width="12.77734375" style="185" customWidth="1"/>
    <col min="12" max="12" width="12.77734375" style="46" customWidth="1"/>
    <col min="13" max="13" width="12.77734375" style="43" customWidth="1"/>
    <col min="14" max="14" width="12.77734375" style="186" customWidth="1"/>
    <col min="15" max="15" width="12.77734375" style="45" customWidth="1"/>
    <col min="16" max="16" width="12.77734375" style="121" customWidth="1"/>
    <col min="17" max="17" width="12.77734375" style="187" customWidth="1"/>
    <col min="18" max="18" width="12.77734375" style="119" customWidth="1"/>
    <col min="19" max="19" width="12.6640625" style="194" customWidth="1"/>
    <col min="20" max="20" width="9.109375" style="19"/>
    <col min="21" max="21" width="9" style="19" customWidth="1"/>
    <col min="22" max="22" width="21.33203125" style="19" customWidth="1"/>
    <col min="23" max="23" width="12.88671875" style="19" customWidth="1"/>
    <col min="24" max="16384" width="9.109375" style="19"/>
  </cols>
  <sheetData>
    <row r="1" spans="1:34" ht="100.2" customHeight="1" x14ac:dyDescent="0.3">
      <c r="B1" s="148" t="s">
        <v>102</v>
      </c>
      <c r="C1" s="149" t="s">
        <v>76</v>
      </c>
      <c r="D1" s="73" t="s">
        <v>2</v>
      </c>
      <c r="E1" s="108" t="s">
        <v>3</v>
      </c>
      <c r="F1" s="112" t="s">
        <v>4</v>
      </c>
      <c r="G1" s="150" t="s">
        <v>5</v>
      </c>
      <c r="H1" s="151" t="s">
        <v>6</v>
      </c>
      <c r="I1" s="152" t="s">
        <v>7</v>
      </c>
      <c r="J1" s="153" t="s">
        <v>8</v>
      </c>
      <c r="K1" s="154" t="s">
        <v>9</v>
      </c>
      <c r="L1" s="13" t="s">
        <v>10</v>
      </c>
      <c r="M1" s="10" t="s">
        <v>11</v>
      </c>
      <c r="N1" s="155" t="s">
        <v>12</v>
      </c>
      <c r="O1" s="12" t="s">
        <v>13</v>
      </c>
      <c r="P1" s="112" t="s">
        <v>188</v>
      </c>
      <c r="Q1" s="156" t="s">
        <v>178</v>
      </c>
      <c r="R1" s="110" t="s">
        <v>179</v>
      </c>
      <c r="S1" s="18" t="s">
        <v>76</v>
      </c>
    </row>
    <row r="2" spans="1:34" ht="16.2" customHeight="1" x14ac:dyDescent="0.3">
      <c r="A2" s="1">
        <v>1</v>
      </c>
      <c r="B2" s="36" t="s">
        <v>106</v>
      </c>
      <c r="C2" s="157">
        <f>SUM(D2:R2)</f>
        <v>2366.92</v>
      </c>
      <c r="D2" s="83"/>
      <c r="E2" s="124"/>
      <c r="F2" s="128"/>
      <c r="G2" s="158"/>
      <c r="H2" s="25"/>
      <c r="I2" s="159"/>
      <c r="J2" s="94"/>
      <c r="K2" s="160"/>
      <c r="L2" s="30"/>
      <c r="M2" s="27">
        <v>263.2</v>
      </c>
      <c r="N2" s="161">
        <v>413.6</v>
      </c>
      <c r="O2" s="29"/>
      <c r="P2" s="128"/>
      <c r="Q2" s="162">
        <v>1690.12</v>
      </c>
      <c r="R2" s="126"/>
      <c r="S2" s="34">
        <f>SUM(D2:R2)</f>
        <v>2366.92</v>
      </c>
    </row>
    <row r="3" spans="1:34" ht="16.2" customHeight="1" x14ac:dyDescent="0.3">
      <c r="A3" s="1">
        <f t="shared" ref="A3:A25" si="0">SUM(A2+1)</f>
        <v>2</v>
      </c>
      <c r="B3" s="1" t="s">
        <v>103</v>
      </c>
      <c r="C3" s="157">
        <f>SUM(D3:R3)</f>
        <v>1682.6</v>
      </c>
      <c r="D3" s="83"/>
      <c r="E3" s="124"/>
      <c r="F3" s="128"/>
      <c r="G3" s="158"/>
      <c r="H3" s="25">
        <v>225.6</v>
      </c>
      <c r="I3" s="159">
        <v>338.4</v>
      </c>
      <c r="J3" s="94">
        <v>178.6</v>
      </c>
      <c r="K3" s="160"/>
      <c r="L3" s="30">
        <v>338.4</v>
      </c>
      <c r="M3" s="27">
        <v>131.6</v>
      </c>
      <c r="N3" s="161"/>
      <c r="O3" s="29">
        <v>470</v>
      </c>
      <c r="P3" s="128"/>
      <c r="Q3" s="162"/>
      <c r="R3" s="126"/>
      <c r="S3" s="34">
        <f>SUM(D3:R3)</f>
        <v>1682.6</v>
      </c>
      <c r="W3" s="51"/>
      <c r="X3" s="52"/>
      <c r="Y3" s="93"/>
      <c r="Z3" s="53"/>
    </row>
    <row r="4" spans="1:34" s="163" customFormat="1" ht="16.2" customHeight="1" x14ac:dyDescent="0.3">
      <c r="A4" s="1">
        <f t="shared" si="0"/>
        <v>3</v>
      </c>
      <c r="B4" s="36" t="s">
        <v>104</v>
      </c>
      <c r="C4" s="157">
        <f>SUM(D4:R4)</f>
        <v>1424.6</v>
      </c>
      <c r="D4" s="83"/>
      <c r="E4" s="124"/>
      <c r="F4" s="128">
        <v>339</v>
      </c>
      <c r="G4" s="158"/>
      <c r="H4" s="25"/>
      <c r="I4" s="159"/>
      <c r="J4" s="94">
        <v>625</v>
      </c>
      <c r="K4" s="160"/>
      <c r="L4" s="30"/>
      <c r="M4" s="27">
        <v>460.6</v>
      </c>
      <c r="N4" s="161"/>
      <c r="O4" s="29"/>
      <c r="P4" s="128"/>
      <c r="Q4" s="162"/>
      <c r="R4" s="126"/>
      <c r="S4" s="34">
        <f>SUM(D4:R4)</f>
        <v>1424.6</v>
      </c>
      <c r="T4" s="19"/>
      <c r="U4" s="19"/>
      <c r="V4" s="19"/>
      <c r="W4" s="19"/>
      <c r="X4" s="19"/>
      <c r="Y4" s="50"/>
      <c r="Z4" s="19"/>
      <c r="AA4" s="19"/>
      <c r="AB4" s="19"/>
      <c r="AC4" s="19"/>
      <c r="AD4" s="19"/>
      <c r="AE4" s="19"/>
    </row>
    <row r="5" spans="1:34" ht="16.2" customHeight="1" x14ac:dyDescent="0.3">
      <c r="A5" s="1">
        <f t="shared" si="0"/>
        <v>4</v>
      </c>
      <c r="B5" s="36" t="s">
        <v>193</v>
      </c>
      <c r="C5" s="157">
        <f>SUM(D5:R5)</f>
        <v>1398.72</v>
      </c>
      <c r="D5" s="83"/>
      <c r="E5" s="124"/>
      <c r="F5" s="128"/>
      <c r="G5" s="158"/>
      <c r="H5" s="25"/>
      <c r="I5" s="159"/>
      <c r="J5" s="94"/>
      <c r="K5" s="160"/>
      <c r="L5" s="30"/>
      <c r="M5" s="27"/>
      <c r="N5" s="161"/>
      <c r="O5" s="29"/>
      <c r="P5" s="128"/>
      <c r="Q5" s="162">
        <v>1398.72</v>
      </c>
      <c r="R5" s="126"/>
      <c r="S5" s="34">
        <f>SUM(D5:R5)</f>
        <v>1398.72</v>
      </c>
      <c r="Y5" s="50"/>
    </row>
    <row r="6" spans="1:34" ht="16.2" customHeight="1" x14ac:dyDescent="0.3">
      <c r="A6" s="1">
        <f t="shared" si="0"/>
        <v>5</v>
      </c>
      <c r="B6" s="36" t="s">
        <v>108</v>
      </c>
      <c r="C6" s="157">
        <f>SUM(D6:R6)</f>
        <v>1267.1199999999999</v>
      </c>
      <c r="D6" s="83"/>
      <c r="E6" s="124"/>
      <c r="F6" s="128"/>
      <c r="G6" s="158"/>
      <c r="H6" s="25">
        <v>451.2</v>
      </c>
      <c r="I6" s="159"/>
      <c r="J6" s="94"/>
      <c r="K6" s="160"/>
      <c r="L6" s="30"/>
      <c r="M6" s="27"/>
      <c r="N6" s="161"/>
      <c r="O6" s="29"/>
      <c r="P6" s="128"/>
      <c r="Q6" s="162">
        <v>815.92</v>
      </c>
      <c r="R6" s="126"/>
      <c r="S6" s="34">
        <f>SUM(D6:R6)</f>
        <v>1267.1199999999999</v>
      </c>
      <c r="Y6" s="50"/>
    </row>
    <row r="7" spans="1:34" ht="16.2" customHeight="1" x14ac:dyDescent="0.3">
      <c r="A7" s="1">
        <f t="shared" si="0"/>
        <v>6</v>
      </c>
      <c r="B7" s="1" t="s">
        <v>109</v>
      </c>
      <c r="C7" s="157">
        <f>SUM(D7:R7)</f>
        <v>1201.32</v>
      </c>
      <c r="D7" s="83"/>
      <c r="E7" s="124"/>
      <c r="F7" s="128"/>
      <c r="G7" s="158"/>
      <c r="H7" s="25">
        <v>338.4</v>
      </c>
      <c r="I7" s="159"/>
      <c r="J7" s="94"/>
      <c r="K7" s="160"/>
      <c r="L7" s="30"/>
      <c r="M7" s="27"/>
      <c r="N7" s="161"/>
      <c r="O7" s="29"/>
      <c r="P7" s="128">
        <v>338.4</v>
      </c>
      <c r="Q7" s="162">
        <v>524.52</v>
      </c>
      <c r="R7" s="126"/>
      <c r="S7" s="34">
        <f>SUM(D7:R7)</f>
        <v>1201.32</v>
      </c>
      <c r="V7"/>
      <c r="W7"/>
      <c r="X7"/>
      <c r="Y7" s="164"/>
      <c r="Z7" s="50"/>
    </row>
    <row r="8" spans="1:34" ht="16.2" customHeight="1" x14ac:dyDescent="0.3">
      <c r="A8" s="1">
        <f t="shared" si="0"/>
        <v>7</v>
      </c>
      <c r="B8" s="1" t="s">
        <v>117</v>
      </c>
      <c r="C8" s="157">
        <f>SUM(D8:R8)</f>
        <v>1107.32</v>
      </c>
      <c r="D8" s="83"/>
      <c r="E8" s="124"/>
      <c r="F8" s="128"/>
      <c r="G8" s="158"/>
      <c r="H8" s="25"/>
      <c r="I8" s="159"/>
      <c r="J8" s="94"/>
      <c r="K8" s="160"/>
      <c r="L8" s="30"/>
      <c r="M8" s="27"/>
      <c r="N8" s="161"/>
      <c r="O8" s="29"/>
      <c r="P8" s="128"/>
      <c r="Q8" s="162">
        <v>1107.32</v>
      </c>
      <c r="R8" s="126"/>
      <c r="S8" s="34">
        <f>SUM(D8:R8)</f>
        <v>1107.32</v>
      </c>
      <c r="V8" s="165"/>
      <c r="W8" s="50"/>
      <c r="X8" s="50"/>
      <c r="Y8" s="50"/>
      <c r="Z8" s="50"/>
    </row>
    <row r="9" spans="1:34" ht="16.2" customHeight="1" x14ac:dyDescent="0.3">
      <c r="A9" s="1">
        <f t="shared" si="0"/>
        <v>8</v>
      </c>
      <c r="B9" s="36" t="s">
        <v>105</v>
      </c>
      <c r="C9" s="157">
        <f>SUM(D9:R9)</f>
        <v>817.8</v>
      </c>
      <c r="D9" s="83"/>
      <c r="E9" s="124"/>
      <c r="F9" s="128"/>
      <c r="G9" s="158"/>
      <c r="H9" s="25"/>
      <c r="I9" s="159"/>
      <c r="J9" s="94">
        <v>357.2</v>
      </c>
      <c r="K9" s="160"/>
      <c r="L9" s="30"/>
      <c r="M9" s="27">
        <v>460.6</v>
      </c>
      <c r="N9" s="161"/>
      <c r="O9" s="29"/>
      <c r="P9" s="128"/>
      <c r="Q9" s="162"/>
      <c r="R9" s="126"/>
      <c r="S9" s="34">
        <f>SUM(D9:R9)</f>
        <v>817.8</v>
      </c>
      <c r="V9" s="165"/>
      <c r="W9" s="50"/>
      <c r="X9" s="50"/>
      <c r="Y9" s="50"/>
      <c r="Z9" s="50"/>
    </row>
    <row r="10" spans="1:34" ht="16.2" customHeight="1" x14ac:dyDescent="0.3">
      <c r="A10" s="1">
        <f t="shared" si="0"/>
        <v>9</v>
      </c>
      <c r="B10" s="36" t="s">
        <v>212</v>
      </c>
      <c r="C10" s="157">
        <f>SUM(D10:R10)</f>
        <v>798.80000000000007</v>
      </c>
      <c r="D10" s="83"/>
      <c r="E10" s="124"/>
      <c r="F10" s="128"/>
      <c r="G10" s="158"/>
      <c r="H10" s="25"/>
      <c r="I10" s="159"/>
      <c r="J10" s="94"/>
      <c r="K10" s="160">
        <v>206.6</v>
      </c>
      <c r="L10" s="30"/>
      <c r="M10" s="27"/>
      <c r="N10" s="161"/>
      <c r="O10" s="29"/>
      <c r="P10" s="128"/>
      <c r="Q10" s="162"/>
      <c r="R10" s="126">
        <v>592.20000000000005</v>
      </c>
      <c r="S10" s="34">
        <f>SUM(D10:R10)</f>
        <v>798.80000000000007</v>
      </c>
      <c r="V10" s="165"/>
      <c r="W10" s="61"/>
      <c r="Y10" s="50"/>
    </row>
    <row r="11" spans="1:34" ht="16.2" customHeight="1" x14ac:dyDescent="0.3">
      <c r="A11" s="1">
        <f t="shared" si="0"/>
        <v>10</v>
      </c>
      <c r="B11" s="36" t="s">
        <v>107</v>
      </c>
      <c r="C11" s="157">
        <f>SUM(D11:R11)</f>
        <v>625</v>
      </c>
      <c r="D11" s="83"/>
      <c r="E11" s="124"/>
      <c r="F11" s="128"/>
      <c r="G11" s="158"/>
      <c r="H11" s="25"/>
      <c r="I11" s="159"/>
      <c r="J11" s="94">
        <v>625</v>
      </c>
      <c r="K11" s="160"/>
      <c r="L11" s="30"/>
      <c r="M11" s="27"/>
      <c r="N11" s="161"/>
      <c r="O11" s="29"/>
      <c r="P11" s="128"/>
      <c r="Q11" s="162"/>
      <c r="R11" s="126"/>
      <c r="S11" s="34">
        <f>SUM(D11:R11)</f>
        <v>625</v>
      </c>
      <c r="V11" s="165"/>
      <c r="W11" s="61"/>
      <c r="Y11" s="50"/>
    </row>
    <row r="12" spans="1:34" ht="16.2" customHeight="1" x14ac:dyDescent="0.3">
      <c r="A12" s="1">
        <f t="shared" si="0"/>
        <v>11</v>
      </c>
      <c r="C12" s="157">
        <f t="shared" ref="C12:C38" si="1">SUM(D12:R12)</f>
        <v>0</v>
      </c>
      <c r="D12" s="83"/>
      <c r="E12" s="124"/>
      <c r="F12" s="128"/>
      <c r="G12" s="158"/>
      <c r="H12" s="25"/>
      <c r="I12" s="159"/>
      <c r="J12" s="94"/>
      <c r="K12" s="160"/>
      <c r="L12" s="30"/>
      <c r="M12" s="27"/>
      <c r="N12" s="161"/>
      <c r="O12" s="29"/>
      <c r="P12" s="128"/>
      <c r="Q12" s="162"/>
      <c r="R12" s="126"/>
      <c r="S12" s="34">
        <f t="shared" ref="S12:S34" si="2">SUM(D12:R12)</f>
        <v>0</v>
      </c>
      <c r="T12" s="163"/>
      <c r="U12" s="163"/>
      <c r="V12" s="166"/>
      <c r="W12" s="163"/>
      <c r="X12" s="163"/>
      <c r="Y12" s="167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16.2" customHeight="1" x14ac:dyDescent="0.3">
      <c r="A13" s="1">
        <f t="shared" si="0"/>
        <v>12</v>
      </c>
      <c r="C13" s="157">
        <f t="shared" si="1"/>
        <v>0</v>
      </c>
      <c r="D13" s="83"/>
      <c r="E13" s="124"/>
      <c r="F13" s="128"/>
      <c r="G13" s="158"/>
      <c r="H13" s="25"/>
      <c r="I13" s="159"/>
      <c r="J13" s="94"/>
      <c r="K13" s="160"/>
      <c r="L13" s="30"/>
      <c r="M13" s="27"/>
      <c r="N13" s="161"/>
      <c r="O13" s="29"/>
      <c r="P13" s="128"/>
      <c r="Q13" s="162"/>
      <c r="R13" s="126"/>
      <c r="S13" s="34">
        <f t="shared" si="2"/>
        <v>0</v>
      </c>
      <c r="V13" s="165"/>
      <c r="Y13" s="50"/>
    </row>
    <row r="14" spans="1:34" ht="16.2" customHeight="1" x14ac:dyDescent="0.3">
      <c r="A14" s="1">
        <f t="shared" si="0"/>
        <v>13</v>
      </c>
      <c r="C14" s="157">
        <f t="shared" si="1"/>
        <v>0</v>
      </c>
      <c r="D14" s="83"/>
      <c r="E14" s="124"/>
      <c r="F14" s="128"/>
      <c r="G14" s="158"/>
      <c r="H14" s="25"/>
      <c r="I14" s="159"/>
      <c r="J14" s="94"/>
      <c r="K14" s="160"/>
      <c r="L14" s="30"/>
      <c r="M14" s="27"/>
      <c r="N14" s="161"/>
      <c r="O14" s="29"/>
      <c r="P14" s="128"/>
      <c r="Q14" s="162"/>
      <c r="R14" s="126"/>
      <c r="S14" s="34">
        <f t="shared" si="2"/>
        <v>0</v>
      </c>
      <c r="V14" s="165"/>
      <c r="Y14" s="50"/>
    </row>
    <row r="15" spans="1:34" ht="16.2" customHeight="1" x14ac:dyDescent="0.3">
      <c r="A15" s="1">
        <f t="shared" si="0"/>
        <v>14</v>
      </c>
      <c r="B15" s="168"/>
      <c r="C15" s="157">
        <f t="shared" si="1"/>
        <v>0</v>
      </c>
      <c r="D15" s="83"/>
      <c r="E15" s="124"/>
      <c r="F15" s="128"/>
      <c r="G15" s="158"/>
      <c r="H15" s="25"/>
      <c r="I15" s="159"/>
      <c r="J15" s="94"/>
      <c r="K15" s="160"/>
      <c r="L15" s="30"/>
      <c r="M15" s="27"/>
      <c r="N15" s="161"/>
      <c r="O15" s="29"/>
      <c r="P15" s="128"/>
      <c r="Q15" s="162"/>
      <c r="R15" s="126"/>
      <c r="S15" s="34">
        <f t="shared" si="2"/>
        <v>0</v>
      </c>
      <c r="V15" s="165"/>
      <c r="Y15" s="50"/>
    </row>
    <row r="16" spans="1:34" ht="16.2" customHeight="1" x14ac:dyDescent="0.3">
      <c r="A16" s="1">
        <f t="shared" si="0"/>
        <v>15</v>
      </c>
      <c r="C16" s="157">
        <f t="shared" si="1"/>
        <v>0</v>
      </c>
      <c r="D16" s="83"/>
      <c r="E16" s="124"/>
      <c r="F16" s="128"/>
      <c r="G16" s="158"/>
      <c r="H16" s="25"/>
      <c r="I16" s="159"/>
      <c r="J16" s="94"/>
      <c r="K16" s="160"/>
      <c r="L16" s="30"/>
      <c r="M16" s="27"/>
      <c r="N16" s="161"/>
      <c r="O16" s="29"/>
      <c r="P16" s="128"/>
      <c r="Q16" s="162"/>
      <c r="R16" s="126"/>
      <c r="S16" s="34">
        <f t="shared" si="2"/>
        <v>0</v>
      </c>
      <c r="V16" s="165"/>
      <c r="Y16" s="50"/>
    </row>
    <row r="17" spans="1:22" ht="16.2" customHeight="1" x14ac:dyDescent="0.3">
      <c r="A17" s="1">
        <f t="shared" si="0"/>
        <v>16</v>
      </c>
      <c r="C17" s="157">
        <f t="shared" si="1"/>
        <v>0</v>
      </c>
      <c r="D17" s="83"/>
      <c r="E17" s="124"/>
      <c r="F17" s="128"/>
      <c r="G17" s="158"/>
      <c r="H17" s="25"/>
      <c r="I17" s="159"/>
      <c r="J17" s="94"/>
      <c r="K17" s="160"/>
      <c r="L17" s="30"/>
      <c r="M17" s="27"/>
      <c r="N17" s="161"/>
      <c r="O17" s="29"/>
      <c r="P17" s="128"/>
      <c r="Q17" s="162"/>
      <c r="R17" s="126"/>
      <c r="S17" s="34">
        <f t="shared" si="2"/>
        <v>0</v>
      </c>
      <c r="V17" s="165"/>
    </row>
    <row r="18" spans="1:22" ht="16.2" customHeight="1" x14ac:dyDescent="0.3">
      <c r="A18" s="1">
        <f t="shared" si="0"/>
        <v>17</v>
      </c>
      <c r="C18" s="157">
        <f t="shared" si="1"/>
        <v>0</v>
      </c>
      <c r="D18" s="83"/>
      <c r="E18" s="124"/>
      <c r="F18" s="128"/>
      <c r="G18" s="158"/>
      <c r="H18" s="25"/>
      <c r="I18" s="159"/>
      <c r="J18" s="94"/>
      <c r="K18" s="160"/>
      <c r="L18" s="30"/>
      <c r="M18" s="27"/>
      <c r="N18" s="161"/>
      <c r="O18" s="29"/>
      <c r="P18" s="128"/>
      <c r="Q18" s="162"/>
      <c r="R18" s="126"/>
      <c r="S18" s="34">
        <f t="shared" si="2"/>
        <v>0</v>
      </c>
      <c r="V18" s="165"/>
    </row>
    <row r="19" spans="1:22" ht="16.2" customHeight="1" x14ac:dyDescent="0.3">
      <c r="A19" s="1">
        <f t="shared" si="0"/>
        <v>18</v>
      </c>
      <c r="B19" s="169"/>
      <c r="C19" s="157">
        <f t="shared" si="1"/>
        <v>0</v>
      </c>
      <c r="D19" s="83"/>
      <c r="E19" s="124"/>
      <c r="F19" s="128"/>
      <c r="G19" s="158"/>
      <c r="H19" s="25"/>
      <c r="I19" s="159"/>
      <c r="J19" s="94"/>
      <c r="K19" s="160"/>
      <c r="L19" s="30"/>
      <c r="M19" s="27"/>
      <c r="N19" s="161"/>
      <c r="O19" s="29"/>
      <c r="P19" s="128"/>
      <c r="Q19" s="162"/>
      <c r="R19" s="126"/>
      <c r="S19" s="34">
        <f t="shared" si="2"/>
        <v>0</v>
      </c>
      <c r="V19" s="165"/>
    </row>
    <row r="20" spans="1:22" ht="16.2" customHeight="1" x14ac:dyDescent="0.3">
      <c r="A20" s="1">
        <f t="shared" si="0"/>
        <v>19</v>
      </c>
      <c r="C20" s="157">
        <f t="shared" si="1"/>
        <v>0</v>
      </c>
      <c r="D20" s="170"/>
      <c r="E20" s="171"/>
      <c r="F20" s="172"/>
      <c r="G20" s="173"/>
      <c r="H20" s="174"/>
      <c r="I20" s="175"/>
      <c r="J20" s="176"/>
      <c r="K20" s="177"/>
      <c r="L20" s="178"/>
      <c r="M20" s="179"/>
      <c r="N20" s="180"/>
      <c r="O20" s="181"/>
      <c r="P20" s="172"/>
      <c r="Q20" s="182"/>
      <c r="R20" s="62"/>
      <c r="S20" s="34">
        <f t="shared" si="2"/>
        <v>0</v>
      </c>
      <c r="V20" s="165"/>
    </row>
    <row r="21" spans="1:22" ht="16.2" customHeight="1" x14ac:dyDescent="0.3">
      <c r="A21" s="1">
        <f t="shared" si="0"/>
        <v>20</v>
      </c>
      <c r="C21" s="157">
        <f t="shared" si="1"/>
        <v>0</v>
      </c>
      <c r="D21" s="83"/>
      <c r="E21" s="124"/>
      <c r="F21" s="128"/>
      <c r="G21" s="158"/>
      <c r="H21" s="25"/>
      <c r="I21" s="159"/>
      <c r="J21" s="94"/>
      <c r="K21" s="160"/>
      <c r="L21" s="30"/>
      <c r="M21" s="27"/>
      <c r="N21" s="161"/>
      <c r="O21" s="29"/>
      <c r="P21" s="128"/>
      <c r="Q21" s="162"/>
      <c r="R21" s="126"/>
      <c r="S21" s="34">
        <f t="shared" si="2"/>
        <v>0</v>
      </c>
    </row>
    <row r="22" spans="1:22" ht="16.2" customHeight="1" x14ac:dyDescent="0.3">
      <c r="A22" s="1">
        <f t="shared" si="0"/>
        <v>21</v>
      </c>
      <c r="C22" s="157">
        <f t="shared" si="1"/>
        <v>0</v>
      </c>
      <c r="D22" s="83"/>
      <c r="E22" s="124"/>
      <c r="F22" s="128"/>
      <c r="G22" s="158"/>
      <c r="H22" s="25"/>
      <c r="I22" s="159"/>
      <c r="J22" s="94"/>
      <c r="K22" s="160"/>
      <c r="L22" s="30"/>
      <c r="M22" s="27"/>
      <c r="N22" s="161"/>
      <c r="O22" s="29"/>
      <c r="P22" s="128"/>
      <c r="Q22" s="162"/>
      <c r="R22" s="126"/>
      <c r="S22" s="34">
        <f t="shared" si="2"/>
        <v>0</v>
      </c>
    </row>
    <row r="23" spans="1:22" ht="16.2" customHeight="1" x14ac:dyDescent="0.3">
      <c r="A23" s="1">
        <f t="shared" si="0"/>
        <v>22</v>
      </c>
      <c r="C23" s="157">
        <f t="shared" si="1"/>
        <v>0</v>
      </c>
      <c r="D23" s="83"/>
      <c r="E23" s="124"/>
      <c r="F23" s="128"/>
      <c r="G23" s="158"/>
      <c r="H23" s="25"/>
      <c r="I23" s="159"/>
      <c r="J23" s="94"/>
      <c r="K23" s="160"/>
      <c r="L23" s="30"/>
      <c r="M23" s="27"/>
      <c r="N23" s="161"/>
      <c r="O23" s="29"/>
      <c r="P23" s="128"/>
      <c r="Q23" s="162"/>
      <c r="R23" s="126"/>
      <c r="S23" s="34">
        <f t="shared" si="2"/>
        <v>0</v>
      </c>
    </row>
    <row r="24" spans="1:22" ht="16.2" customHeight="1" x14ac:dyDescent="0.3">
      <c r="A24" s="1">
        <f t="shared" si="0"/>
        <v>23</v>
      </c>
      <c r="C24" s="157">
        <f t="shared" si="1"/>
        <v>0</v>
      </c>
      <c r="D24" s="83"/>
      <c r="E24" s="124"/>
      <c r="F24" s="128"/>
      <c r="G24" s="158"/>
      <c r="H24" s="25"/>
      <c r="I24" s="159"/>
      <c r="J24" s="94"/>
      <c r="K24" s="160"/>
      <c r="L24" s="30"/>
      <c r="M24" s="27"/>
      <c r="N24" s="161"/>
      <c r="O24" s="29"/>
      <c r="P24" s="128"/>
      <c r="Q24" s="162"/>
      <c r="R24" s="126"/>
      <c r="S24" s="34">
        <f t="shared" si="2"/>
        <v>0</v>
      </c>
    </row>
    <row r="25" spans="1:22" ht="16.2" customHeight="1" x14ac:dyDescent="0.3">
      <c r="A25" s="1">
        <f t="shared" si="0"/>
        <v>24</v>
      </c>
      <c r="C25" s="157">
        <f t="shared" si="1"/>
        <v>0</v>
      </c>
      <c r="D25" s="83"/>
      <c r="E25" s="124"/>
      <c r="F25" s="128"/>
      <c r="G25" s="158"/>
      <c r="H25" s="25"/>
      <c r="I25" s="159"/>
      <c r="J25" s="94"/>
      <c r="K25" s="160"/>
      <c r="L25" s="30"/>
      <c r="M25" s="27"/>
      <c r="N25" s="161"/>
      <c r="O25" s="29"/>
      <c r="P25" s="128"/>
      <c r="Q25" s="162"/>
      <c r="R25" s="126"/>
      <c r="S25" s="34">
        <f t="shared" si="2"/>
        <v>0</v>
      </c>
    </row>
    <row r="26" spans="1:22" ht="16.2" customHeight="1" x14ac:dyDescent="0.3">
      <c r="C26" s="157">
        <f t="shared" si="1"/>
        <v>0</v>
      </c>
      <c r="D26" s="83"/>
      <c r="E26" s="124"/>
      <c r="F26" s="128"/>
      <c r="G26" s="158"/>
      <c r="H26" s="25"/>
      <c r="I26" s="159"/>
      <c r="J26" s="94"/>
      <c r="K26" s="160"/>
      <c r="L26" s="30"/>
      <c r="M26" s="27"/>
      <c r="N26" s="161"/>
      <c r="O26" s="29"/>
      <c r="P26" s="128"/>
      <c r="Q26" s="162"/>
      <c r="R26" s="126"/>
      <c r="S26" s="34">
        <f t="shared" si="2"/>
        <v>0</v>
      </c>
    </row>
    <row r="27" spans="1:22" ht="16.2" customHeight="1" x14ac:dyDescent="0.3">
      <c r="C27" s="157">
        <f t="shared" si="1"/>
        <v>0</v>
      </c>
      <c r="D27" s="95"/>
      <c r="I27" s="184"/>
      <c r="J27" s="98"/>
      <c r="S27" s="64">
        <f t="shared" si="2"/>
        <v>0</v>
      </c>
    </row>
    <row r="28" spans="1:22" ht="16.2" customHeight="1" x14ac:dyDescent="0.3">
      <c r="C28" s="157">
        <f t="shared" si="1"/>
        <v>0</v>
      </c>
      <c r="S28" s="64">
        <f t="shared" si="2"/>
        <v>0</v>
      </c>
    </row>
    <row r="29" spans="1:22" ht="16.2" customHeight="1" x14ac:dyDescent="0.3">
      <c r="C29" s="157">
        <f t="shared" si="1"/>
        <v>0</v>
      </c>
      <c r="S29" s="64">
        <f t="shared" si="2"/>
        <v>0</v>
      </c>
    </row>
    <row r="30" spans="1:22" ht="16.2" customHeight="1" x14ac:dyDescent="0.3">
      <c r="C30" s="157">
        <f t="shared" si="1"/>
        <v>0</v>
      </c>
      <c r="D30" s="95"/>
      <c r="I30" s="184"/>
      <c r="J30" s="98"/>
      <c r="S30" s="64">
        <f t="shared" si="2"/>
        <v>0</v>
      </c>
    </row>
    <row r="31" spans="1:22" ht="16.2" customHeight="1" x14ac:dyDescent="0.3">
      <c r="C31" s="157">
        <f t="shared" si="1"/>
        <v>0</v>
      </c>
      <c r="D31" s="95"/>
      <c r="I31" s="184"/>
      <c r="J31" s="98"/>
      <c r="S31" s="64">
        <f t="shared" si="2"/>
        <v>0</v>
      </c>
    </row>
    <row r="32" spans="1:22" ht="16.2" customHeight="1" x14ac:dyDescent="0.3">
      <c r="B32" s="168"/>
      <c r="C32" s="157">
        <f t="shared" si="1"/>
        <v>0</v>
      </c>
      <c r="I32" s="191"/>
      <c r="J32" s="192"/>
      <c r="S32" s="64">
        <f t="shared" si="2"/>
        <v>0</v>
      </c>
    </row>
    <row r="33" spans="3:19" ht="16.2" customHeight="1" x14ac:dyDescent="0.3">
      <c r="C33" s="157">
        <f t="shared" si="1"/>
        <v>0</v>
      </c>
      <c r="I33" s="191"/>
      <c r="J33" s="192"/>
      <c r="S33" s="64">
        <f t="shared" si="2"/>
        <v>0</v>
      </c>
    </row>
    <row r="34" spans="3:19" ht="16.2" customHeight="1" x14ac:dyDescent="0.3">
      <c r="C34" s="157">
        <f t="shared" si="1"/>
        <v>0</v>
      </c>
      <c r="I34" s="184"/>
      <c r="J34" s="98"/>
      <c r="S34" s="64">
        <f t="shared" si="2"/>
        <v>0</v>
      </c>
    </row>
    <row r="35" spans="3:19" ht="16.2" customHeight="1" x14ac:dyDescent="0.3">
      <c r="C35" s="157">
        <f t="shared" si="1"/>
        <v>0</v>
      </c>
      <c r="S35" s="64">
        <f>SUM(D35:N35)</f>
        <v>0</v>
      </c>
    </row>
    <row r="36" spans="3:19" ht="16.2" customHeight="1" x14ac:dyDescent="0.3">
      <c r="C36" s="157">
        <f t="shared" si="1"/>
        <v>0</v>
      </c>
      <c r="D36" s="95"/>
      <c r="I36" s="191"/>
      <c r="J36" s="192"/>
      <c r="S36" s="64">
        <f>SUM(D36:N36)</f>
        <v>0</v>
      </c>
    </row>
    <row r="37" spans="3:19" ht="16.2" customHeight="1" x14ac:dyDescent="0.3">
      <c r="C37" s="157">
        <f t="shared" si="1"/>
        <v>0</v>
      </c>
      <c r="D37" s="95"/>
      <c r="I37" s="191"/>
      <c r="J37" s="192"/>
      <c r="S37" s="64">
        <f>SUM(D37:N37)</f>
        <v>0</v>
      </c>
    </row>
    <row r="38" spans="3:19" ht="16.2" customHeight="1" x14ac:dyDescent="0.3">
      <c r="C38" s="157">
        <f t="shared" si="1"/>
        <v>0</v>
      </c>
      <c r="S38" s="64">
        <f>SUM(D38:N38)</f>
        <v>0</v>
      </c>
    </row>
    <row r="39" spans="3:19" ht="16.2" customHeight="1" x14ac:dyDescent="0.3"/>
    <row r="40" spans="3:19" ht="16.2" customHeight="1" x14ac:dyDescent="0.3">
      <c r="D40" s="95"/>
      <c r="I40" s="184"/>
      <c r="J40" s="98"/>
    </row>
    <row r="41" spans="3:19" ht="16.2" customHeight="1" x14ac:dyDescent="0.3">
      <c r="D41" s="95"/>
      <c r="I41" s="191"/>
      <c r="J41" s="192"/>
    </row>
    <row r="42" spans="3:19" ht="16.2" customHeight="1" x14ac:dyDescent="0.3">
      <c r="D42" s="95"/>
      <c r="I42" s="191"/>
      <c r="J42" s="192"/>
    </row>
    <row r="43" spans="3:19" ht="16.2" customHeight="1" x14ac:dyDescent="0.3">
      <c r="D43" s="95"/>
      <c r="I43" s="191"/>
      <c r="J43" s="192"/>
    </row>
    <row r="44" spans="3:19" ht="16.2" customHeight="1" x14ac:dyDescent="0.3">
      <c r="D44" s="95"/>
      <c r="I44" s="184"/>
      <c r="J44" s="98"/>
    </row>
    <row r="45" spans="3:19" ht="16.2" customHeight="1" x14ac:dyDescent="0.3"/>
    <row r="46" spans="3:19" ht="16.2" customHeight="1" x14ac:dyDescent="0.3"/>
    <row r="47" spans="3:19" ht="16.2" customHeight="1" x14ac:dyDescent="0.3"/>
    <row r="51" spans="4:10" x14ac:dyDescent="0.3">
      <c r="D51" s="95"/>
      <c r="I51" s="184"/>
      <c r="J51" s="98"/>
    </row>
    <row r="52" spans="4:10" x14ac:dyDescent="0.3">
      <c r="D52" s="95"/>
      <c r="I52" s="184"/>
      <c r="J52" s="98"/>
    </row>
    <row r="53" spans="4:10" x14ac:dyDescent="0.3">
      <c r="D53" s="95"/>
      <c r="I53" s="184"/>
      <c r="J53" s="98"/>
    </row>
    <row r="54" spans="4:10" x14ac:dyDescent="0.3">
      <c r="I54" s="184"/>
      <c r="J54" s="98"/>
    </row>
    <row r="55" spans="4:10" x14ac:dyDescent="0.3">
      <c r="I55" s="184"/>
      <c r="J55" s="98"/>
    </row>
    <row r="56" spans="4:10" x14ac:dyDescent="0.3">
      <c r="D56" s="95"/>
      <c r="I56" s="184"/>
      <c r="J56" s="98"/>
    </row>
    <row r="57" spans="4:10" x14ac:dyDescent="0.3">
      <c r="D57" s="95"/>
      <c r="I57" s="184"/>
      <c r="J57" s="98"/>
    </row>
    <row r="58" spans="4:10" x14ac:dyDescent="0.3">
      <c r="I58" s="184"/>
      <c r="J58" s="98"/>
    </row>
    <row r="59" spans="4:10" x14ac:dyDescent="0.3">
      <c r="I59" s="184"/>
      <c r="J59" s="98"/>
    </row>
    <row r="60" spans="4:10" x14ac:dyDescent="0.3">
      <c r="I60" s="184"/>
      <c r="J60" s="98"/>
    </row>
  </sheetData>
  <sortState xmlns:xlrd2="http://schemas.microsoft.com/office/spreadsheetml/2017/richdata2" ref="B2:S11">
    <sortCondition descending="1" ref="C2:C11"/>
  </sortState>
  <pageMargins left="0.7" right="0.7" top="0.75" bottom="0.75" header="0.3" footer="0.3"/>
  <pageSetup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Y93"/>
  <sheetViews>
    <sheetView view="pageBreakPreview" zoomScale="80" zoomScaleNormal="90" zoomScaleSheetLayoutView="80" workbookViewId="0"/>
  </sheetViews>
  <sheetFormatPr defaultColWidth="12.6640625" defaultRowHeight="15.6" x14ac:dyDescent="0.3"/>
  <cols>
    <col min="1" max="1" width="5.44140625" style="104" customWidth="1"/>
    <col min="2" max="2" width="22.88671875" style="122" customWidth="1"/>
    <col min="3" max="3" width="15" style="142" customWidth="1"/>
    <col min="4" max="4" width="12.77734375" style="116" customWidth="1"/>
    <col min="5" max="5" width="12.77734375" style="117" customWidth="1"/>
    <col min="6" max="6" width="12.77734375" style="40" customWidth="1"/>
    <col min="7" max="7" width="12.77734375" style="144" customWidth="1"/>
    <col min="8" max="8" width="12.77734375" style="41" customWidth="1"/>
    <col min="9" max="9" width="12.77734375" style="47" customWidth="1"/>
    <col min="10" max="10" width="12.77734375" style="43" customWidth="1"/>
    <col min="11" max="11" width="12.77734375" style="48" customWidth="1"/>
    <col min="12" max="12" width="12.77734375" style="145" customWidth="1"/>
    <col min="13" max="13" width="12.77734375" style="67" customWidth="1"/>
    <col min="14" max="14" width="12.77734375" style="146" customWidth="1"/>
    <col min="15" max="15" width="12.77734375" style="68" customWidth="1"/>
    <col min="16" max="16" width="12.77734375" style="147" customWidth="1"/>
    <col min="17" max="17" width="12.77734375" style="145" customWidth="1"/>
    <col min="18" max="18" width="12.77734375" style="146" customWidth="1"/>
    <col min="19" max="19" width="12.6640625" style="59"/>
    <col min="20" max="20" width="12.6640625" style="19"/>
    <col min="21" max="21" width="14.88671875" style="91" customWidth="1"/>
    <col min="22" max="22" width="6.44140625" style="59" customWidth="1"/>
    <col min="23" max="23" width="5.44140625" style="59" customWidth="1"/>
    <col min="24" max="16384" width="12.6640625" style="59"/>
  </cols>
  <sheetData>
    <row r="1" spans="1:25" ht="100.2" customHeight="1" x14ac:dyDescent="0.3">
      <c r="A1" s="104" t="s">
        <v>74</v>
      </c>
      <c r="B1" s="105" t="s">
        <v>75</v>
      </c>
      <c r="C1" s="106" t="s">
        <v>76</v>
      </c>
      <c r="D1" s="107" t="s">
        <v>2</v>
      </c>
      <c r="E1" s="108" t="s">
        <v>3</v>
      </c>
      <c r="F1" s="7" t="s">
        <v>4</v>
      </c>
      <c r="G1" s="109" t="s">
        <v>5</v>
      </c>
      <c r="H1" s="8" t="s">
        <v>6</v>
      </c>
      <c r="I1" s="14" t="s">
        <v>7</v>
      </c>
      <c r="J1" s="10" t="s">
        <v>8</v>
      </c>
      <c r="K1" s="15" t="s">
        <v>9</v>
      </c>
      <c r="L1" s="110" t="s">
        <v>10</v>
      </c>
      <c r="M1" s="10" t="s">
        <v>11</v>
      </c>
      <c r="N1" s="111" t="s">
        <v>12</v>
      </c>
      <c r="O1" s="12" t="s">
        <v>13</v>
      </c>
      <c r="P1" s="112" t="s">
        <v>188</v>
      </c>
      <c r="Q1" s="110" t="s">
        <v>178</v>
      </c>
      <c r="R1" s="111" t="s">
        <v>179</v>
      </c>
      <c r="S1" s="18" t="s">
        <v>1</v>
      </c>
      <c r="U1" s="113"/>
      <c r="V1" s="57"/>
      <c r="W1" s="57"/>
      <c r="X1" s="57"/>
      <c r="Y1" s="57"/>
    </row>
    <row r="2" spans="1:25" ht="16.2" customHeight="1" x14ac:dyDescent="0.3">
      <c r="A2" s="104">
        <v>1</v>
      </c>
      <c r="B2" s="122" t="s">
        <v>48</v>
      </c>
      <c r="C2" s="115">
        <f>SUM(D2:R2)</f>
        <v>3508.55</v>
      </c>
      <c r="D2" s="123">
        <v>660.82</v>
      </c>
      <c r="E2" s="124"/>
      <c r="F2" s="24"/>
      <c r="G2" s="125"/>
      <c r="H2" s="25"/>
      <c r="I2" s="31">
        <v>518.88</v>
      </c>
      <c r="J2" s="27"/>
      <c r="K2" s="32"/>
      <c r="L2" s="126"/>
      <c r="M2" s="27"/>
      <c r="N2" s="127"/>
      <c r="O2" s="29">
        <v>599.25</v>
      </c>
      <c r="P2" s="128"/>
      <c r="Q2" s="126">
        <v>1729.6</v>
      </c>
      <c r="R2" s="127"/>
      <c r="S2" s="34">
        <f>SUM(D2:R2)</f>
        <v>3508.55</v>
      </c>
      <c r="U2" s="113"/>
      <c r="V2" s="57"/>
      <c r="W2" s="57"/>
      <c r="X2" s="57"/>
      <c r="Y2" s="57"/>
    </row>
    <row r="3" spans="1:25" ht="16.2" customHeight="1" x14ac:dyDescent="0.3">
      <c r="A3" s="104">
        <v>2</v>
      </c>
      <c r="B3" s="114" t="s">
        <v>77</v>
      </c>
      <c r="C3" s="115">
        <f>SUM(D3:R3)</f>
        <v>3107.6499999999996</v>
      </c>
      <c r="G3" s="118">
        <v>906.4</v>
      </c>
      <c r="H3" s="41">
        <v>885.95</v>
      </c>
      <c r="L3" s="119"/>
      <c r="M3" s="43">
        <v>1315.3</v>
      </c>
      <c r="N3" s="120"/>
      <c r="O3" s="45"/>
      <c r="P3" s="121"/>
      <c r="Q3" s="119"/>
      <c r="R3" s="120"/>
      <c r="S3" s="34">
        <f>SUM(D3:R3)</f>
        <v>3107.6499999999996</v>
      </c>
      <c r="U3" s="51"/>
      <c r="V3" s="52"/>
      <c r="W3" s="93"/>
      <c r="X3" s="129"/>
      <c r="Y3" s="57"/>
    </row>
    <row r="4" spans="1:25" ht="16.2" customHeight="1" x14ac:dyDescent="0.3">
      <c r="A4" s="104">
        <f t="shared" ref="A4:A67" si="0">SUM(A3+1)</f>
        <v>3</v>
      </c>
      <c r="B4" s="122" t="s">
        <v>78</v>
      </c>
      <c r="C4" s="115">
        <f>SUM(D4:R4)</f>
        <v>2643.52</v>
      </c>
      <c r="D4" s="123">
        <v>486.92</v>
      </c>
      <c r="E4" s="124"/>
      <c r="F4" s="24"/>
      <c r="G4" s="125">
        <v>750.12</v>
      </c>
      <c r="H4" s="25"/>
      <c r="I4" s="31"/>
      <c r="J4" s="27"/>
      <c r="K4" s="32"/>
      <c r="L4" s="126">
        <v>544.73</v>
      </c>
      <c r="M4" s="27">
        <v>861.75</v>
      </c>
      <c r="N4" s="127"/>
      <c r="O4" s="29"/>
      <c r="P4" s="128"/>
      <c r="Q4" s="126"/>
      <c r="R4" s="127"/>
      <c r="S4" s="34">
        <f>SUM(D4:R4)</f>
        <v>2643.52</v>
      </c>
      <c r="U4" s="51"/>
      <c r="V4" s="52"/>
      <c r="W4" s="93"/>
      <c r="X4" s="129"/>
      <c r="Y4" s="57"/>
    </row>
    <row r="5" spans="1:25" ht="16.2" customHeight="1" x14ac:dyDescent="0.3">
      <c r="A5" s="104">
        <f t="shared" si="0"/>
        <v>4</v>
      </c>
      <c r="B5" s="122" t="s">
        <v>79</v>
      </c>
      <c r="C5" s="115">
        <f>SUM(D5:R5)</f>
        <v>2569.96</v>
      </c>
      <c r="D5" s="123"/>
      <c r="E5" s="124"/>
      <c r="F5" s="24"/>
      <c r="G5" s="125"/>
      <c r="H5" s="25"/>
      <c r="I5" s="31"/>
      <c r="J5" s="27">
        <v>812.16</v>
      </c>
      <c r="K5" s="32"/>
      <c r="L5" s="126">
        <v>143.35</v>
      </c>
      <c r="M5" s="27">
        <v>634.97</v>
      </c>
      <c r="N5" s="127">
        <v>287.64</v>
      </c>
      <c r="O5" s="29"/>
      <c r="P5" s="128"/>
      <c r="Q5" s="126">
        <v>691.84</v>
      </c>
      <c r="R5" s="127"/>
      <c r="S5" s="34">
        <f>SUM(D5:R5)</f>
        <v>2569.96</v>
      </c>
      <c r="U5" s="56"/>
      <c r="V5" s="52"/>
      <c r="W5" s="52"/>
      <c r="X5" s="129"/>
      <c r="Y5" s="57"/>
    </row>
    <row r="6" spans="1:25" ht="16.2" customHeight="1" x14ac:dyDescent="0.3">
      <c r="A6" s="104">
        <f t="shared" si="0"/>
        <v>5</v>
      </c>
      <c r="B6" s="114" t="s">
        <v>194</v>
      </c>
      <c r="C6" s="115">
        <f>SUM(D6:R6)</f>
        <v>2567.85</v>
      </c>
      <c r="D6" s="123"/>
      <c r="E6" s="124"/>
      <c r="F6" s="24">
        <v>352.03</v>
      </c>
      <c r="G6" s="125"/>
      <c r="H6" s="25"/>
      <c r="I6" s="31"/>
      <c r="J6" s="27"/>
      <c r="K6" s="32"/>
      <c r="L6" s="126"/>
      <c r="M6" s="27">
        <v>226.78</v>
      </c>
      <c r="N6" s="127"/>
      <c r="O6" s="29"/>
      <c r="P6" s="128"/>
      <c r="Q6" s="126">
        <v>1989.04</v>
      </c>
      <c r="R6" s="127"/>
      <c r="S6" s="34">
        <f>SUM(D6:R6)</f>
        <v>2567.85</v>
      </c>
      <c r="U6" s="56"/>
      <c r="V6" s="52"/>
      <c r="W6" s="52"/>
      <c r="X6" s="129"/>
      <c r="Y6" s="57"/>
    </row>
    <row r="7" spans="1:25" ht="16.2" customHeight="1" x14ac:dyDescent="0.3">
      <c r="A7" s="104">
        <f t="shared" si="0"/>
        <v>6</v>
      </c>
      <c r="B7" s="131" t="s">
        <v>18</v>
      </c>
      <c r="C7" s="115">
        <f>SUM(D7:R7)</f>
        <v>2189.0299999999997</v>
      </c>
      <c r="D7" s="116">
        <v>313.02</v>
      </c>
      <c r="F7" s="40">
        <v>125.73</v>
      </c>
      <c r="G7" s="118"/>
      <c r="L7" s="119"/>
      <c r="M7" s="43"/>
      <c r="N7" s="120"/>
      <c r="O7" s="45">
        <v>799</v>
      </c>
      <c r="P7" s="121"/>
      <c r="Q7" s="119">
        <v>951.28</v>
      </c>
      <c r="R7" s="120"/>
      <c r="S7" s="34">
        <f>SUM(D7:R7)</f>
        <v>2189.0299999999997</v>
      </c>
      <c r="U7" s="56"/>
      <c r="V7" s="52"/>
      <c r="W7" s="52"/>
      <c r="X7" s="129"/>
      <c r="Y7" s="57"/>
    </row>
    <row r="8" spans="1:25" ht="16.2" customHeight="1" x14ac:dyDescent="0.3">
      <c r="A8" s="104">
        <f t="shared" si="0"/>
        <v>7</v>
      </c>
      <c r="B8" s="122" t="s">
        <v>14</v>
      </c>
      <c r="C8" s="115">
        <f>SUM(D8:R8)</f>
        <v>2170.4700000000003</v>
      </c>
      <c r="D8" s="123"/>
      <c r="E8" s="124"/>
      <c r="F8" s="24">
        <v>477.76</v>
      </c>
      <c r="G8" s="125">
        <v>593.85</v>
      </c>
      <c r="H8" s="25"/>
      <c r="I8" s="31">
        <v>410.78</v>
      </c>
      <c r="J8" s="27"/>
      <c r="K8" s="32"/>
      <c r="L8" s="126">
        <v>688.08</v>
      </c>
      <c r="M8" s="27"/>
      <c r="N8" s="127"/>
      <c r="O8" s="29"/>
      <c r="P8" s="128"/>
      <c r="Q8" s="126"/>
      <c r="R8" s="127"/>
      <c r="S8" s="34">
        <f>SUM(D8:R8)</f>
        <v>2170.4700000000003</v>
      </c>
      <c r="U8" s="56"/>
      <c r="V8" s="52"/>
      <c r="W8" s="52"/>
      <c r="X8" s="129"/>
      <c r="Y8" s="130"/>
    </row>
    <row r="9" spans="1:25" ht="16.2" customHeight="1" x14ac:dyDescent="0.3">
      <c r="A9" s="104">
        <f t="shared" si="0"/>
        <v>8</v>
      </c>
      <c r="B9" s="122" t="s">
        <v>80</v>
      </c>
      <c r="C9" s="115">
        <f>SUM(D9:R9)</f>
        <v>2116.41</v>
      </c>
      <c r="D9" s="123"/>
      <c r="E9" s="124"/>
      <c r="F9" s="24">
        <v>603.48</v>
      </c>
      <c r="G9" s="125"/>
      <c r="H9" s="25">
        <v>580.45000000000005</v>
      </c>
      <c r="I9" s="31">
        <v>626.98</v>
      </c>
      <c r="J9" s="27"/>
      <c r="K9" s="32"/>
      <c r="L9" s="126"/>
      <c r="M9" s="27"/>
      <c r="N9" s="127"/>
      <c r="O9" s="29"/>
      <c r="P9" s="128">
        <v>305.5</v>
      </c>
      <c r="Q9" s="126"/>
      <c r="R9" s="127"/>
      <c r="S9" s="34">
        <f>SUM(D9:R9)</f>
        <v>2116.41</v>
      </c>
      <c r="U9" s="56"/>
      <c r="V9" s="52"/>
      <c r="W9" s="52"/>
      <c r="X9" s="129"/>
      <c r="Y9" s="130"/>
    </row>
    <row r="10" spans="1:25" ht="16.2" customHeight="1" x14ac:dyDescent="0.3">
      <c r="A10" s="104">
        <f t="shared" si="0"/>
        <v>9</v>
      </c>
      <c r="B10" s="114" t="s">
        <v>82</v>
      </c>
      <c r="C10" s="115">
        <f>SUM(D10:R10)</f>
        <v>2026.17</v>
      </c>
      <c r="D10" s="123">
        <v>834.72</v>
      </c>
      <c r="E10" s="124"/>
      <c r="F10" s="24"/>
      <c r="G10" s="125"/>
      <c r="H10" s="25">
        <v>733.2</v>
      </c>
      <c r="I10" s="31"/>
      <c r="J10" s="27"/>
      <c r="K10" s="32"/>
      <c r="L10" s="126"/>
      <c r="M10" s="27"/>
      <c r="N10" s="127"/>
      <c r="O10" s="29"/>
      <c r="P10" s="128">
        <v>458.25</v>
      </c>
      <c r="Q10" s="126"/>
      <c r="R10" s="127"/>
      <c r="S10" s="34">
        <f>SUM(D10:R10)</f>
        <v>2026.17</v>
      </c>
      <c r="U10" s="56"/>
      <c r="V10" s="52"/>
      <c r="W10" s="52"/>
      <c r="X10" s="129"/>
      <c r="Y10" s="130"/>
    </row>
    <row r="11" spans="1:25" ht="16.2" customHeight="1" x14ac:dyDescent="0.3">
      <c r="A11" s="104">
        <f t="shared" si="0"/>
        <v>10</v>
      </c>
      <c r="B11" s="114" t="s">
        <v>81</v>
      </c>
      <c r="C11" s="115">
        <f>SUM(D11:R11)</f>
        <v>1790.94</v>
      </c>
      <c r="D11" s="123"/>
      <c r="E11" s="124"/>
      <c r="F11" s="24"/>
      <c r="G11" s="125"/>
      <c r="H11" s="25"/>
      <c r="I11" s="31"/>
      <c r="J11" s="27">
        <v>981.36</v>
      </c>
      <c r="K11" s="32"/>
      <c r="L11" s="126">
        <v>401.38</v>
      </c>
      <c r="M11" s="27">
        <v>408.2</v>
      </c>
      <c r="N11" s="127"/>
      <c r="O11" s="29"/>
      <c r="P11" s="128"/>
      <c r="Q11" s="126"/>
      <c r="R11" s="127"/>
      <c r="S11" s="34">
        <f>SUM(D11:R11)</f>
        <v>1790.94</v>
      </c>
      <c r="U11" s="113"/>
      <c r="V11" s="130"/>
      <c r="W11" s="130"/>
      <c r="X11" s="130"/>
      <c r="Y11" s="130"/>
    </row>
    <row r="12" spans="1:25" ht="16.2" customHeight="1" x14ac:dyDescent="0.3">
      <c r="A12" s="104">
        <f t="shared" si="0"/>
        <v>11</v>
      </c>
      <c r="B12" s="122" t="s">
        <v>95</v>
      </c>
      <c r="C12" s="115">
        <f>SUM(D12:R12)</f>
        <v>1615.39</v>
      </c>
      <c r="D12" s="123"/>
      <c r="E12" s="124"/>
      <c r="F12" s="24"/>
      <c r="G12" s="125"/>
      <c r="H12" s="25">
        <v>274.95</v>
      </c>
      <c r="I12" s="31"/>
      <c r="J12" s="27"/>
      <c r="K12" s="32"/>
      <c r="L12" s="126"/>
      <c r="M12" s="27"/>
      <c r="N12" s="127"/>
      <c r="O12" s="29"/>
      <c r="P12" s="128"/>
      <c r="Q12" s="126">
        <v>1340.44</v>
      </c>
      <c r="R12" s="127"/>
      <c r="S12" s="34">
        <f>SUM(D12:R12)</f>
        <v>1615.39</v>
      </c>
      <c r="U12" s="113"/>
      <c r="V12" s="130"/>
      <c r="W12" s="130"/>
      <c r="X12" s="130"/>
      <c r="Y12" s="130"/>
    </row>
    <row r="13" spans="1:25" ht="16.2" customHeight="1" x14ac:dyDescent="0.3">
      <c r="A13" s="104">
        <f t="shared" si="0"/>
        <v>12</v>
      </c>
      <c r="B13" s="122" t="s">
        <v>49</v>
      </c>
      <c r="C13" s="115">
        <f>SUM(D13:R13)</f>
        <v>1550.18</v>
      </c>
      <c r="D13" s="123"/>
      <c r="E13" s="124">
        <v>131.6</v>
      </c>
      <c r="F13" s="24"/>
      <c r="G13" s="125">
        <v>78.14</v>
      </c>
      <c r="H13" s="25"/>
      <c r="I13" s="31"/>
      <c r="J13" s="27"/>
      <c r="K13" s="32"/>
      <c r="L13" s="126"/>
      <c r="M13" s="27"/>
      <c r="N13" s="127"/>
      <c r="O13" s="29"/>
      <c r="P13" s="128"/>
      <c r="Q13" s="126">
        <v>1340.44</v>
      </c>
      <c r="R13" s="127"/>
      <c r="S13" s="34">
        <f>SUM(D13:R13)</f>
        <v>1550.18</v>
      </c>
      <c r="U13" s="113"/>
      <c r="V13" s="130"/>
      <c r="W13" s="130"/>
      <c r="X13" s="130"/>
      <c r="Y13" s="130"/>
    </row>
    <row r="14" spans="1:25" ht="16.2" customHeight="1" x14ac:dyDescent="0.3">
      <c r="A14" s="104">
        <f t="shared" si="0"/>
        <v>13</v>
      </c>
      <c r="B14" s="114" t="s">
        <v>204</v>
      </c>
      <c r="C14" s="115">
        <f>SUM(D14:R14)</f>
        <v>1502.59</v>
      </c>
      <c r="D14" s="123"/>
      <c r="E14" s="124"/>
      <c r="F14" s="24"/>
      <c r="G14" s="125"/>
      <c r="H14" s="25"/>
      <c r="I14" s="31"/>
      <c r="J14" s="27"/>
      <c r="K14" s="32"/>
      <c r="L14" s="126"/>
      <c r="M14" s="27"/>
      <c r="N14" s="127"/>
      <c r="O14" s="29"/>
      <c r="P14" s="128"/>
      <c r="Q14" s="126"/>
      <c r="R14" s="127">
        <v>1502.59</v>
      </c>
      <c r="S14" s="34">
        <f>SUM(D14:R14)</f>
        <v>1502.59</v>
      </c>
      <c r="U14" s="113"/>
      <c r="V14" s="130"/>
      <c r="W14" s="130"/>
      <c r="X14" s="130"/>
      <c r="Y14" s="130"/>
    </row>
    <row r="15" spans="1:25" ht="16.2" customHeight="1" x14ac:dyDescent="0.3">
      <c r="A15" s="104">
        <f t="shared" si="0"/>
        <v>14</v>
      </c>
      <c r="B15" s="122" t="s">
        <v>38</v>
      </c>
      <c r="C15" s="115">
        <f>SUM(D15:R15)</f>
        <v>1444.31</v>
      </c>
      <c r="D15" s="123"/>
      <c r="E15" s="124"/>
      <c r="F15" s="24"/>
      <c r="G15" s="125"/>
      <c r="H15" s="25"/>
      <c r="I15" s="31"/>
      <c r="J15" s="27"/>
      <c r="K15" s="32">
        <v>333.7</v>
      </c>
      <c r="L15" s="126"/>
      <c r="M15" s="27"/>
      <c r="N15" s="127"/>
      <c r="O15" s="29"/>
      <c r="P15" s="128"/>
      <c r="Q15" s="126"/>
      <c r="R15" s="127">
        <v>1110.6099999999999</v>
      </c>
      <c r="S15" s="34">
        <f>SUM(D15:R15)</f>
        <v>1444.31</v>
      </c>
      <c r="V15" s="60"/>
      <c r="W15" s="60"/>
      <c r="X15" s="60"/>
      <c r="Y15" s="60"/>
    </row>
    <row r="16" spans="1:25" ht="16.2" customHeight="1" x14ac:dyDescent="0.35">
      <c r="A16" s="104">
        <f t="shared" si="0"/>
        <v>15</v>
      </c>
      <c r="B16" s="114" t="s">
        <v>85</v>
      </c>
      <c r="C16" s="115">
        <f>SUM(D16:R16)</f>
        <v>1441.02</v>
      </c>
      <c r="D16" s="116">
        <v>1008.62</v>
      </c>
      <c r="G16" s="118"/>
      <c r="L16" s="119"/>
      <c r="M16" s="43"/>
      <c r="N16" s="120"/>
      <c r="O16" s="45"/>
      <c r="P16" s="121"/>
      <c r="Q16" s="119">
        <v>432.4</v>
      </c>
      <c r="R16" s="120"/>
      <c r="S16" s="34">
        <f>SUM(D16:R16)</f>
        <v>1441.02</v>
      </c>
      <c r="U16" s="54"/>
      <c r="V16" s="54"/>
      <c r="W16" s="54"/>
      <c r="X16" s="55"/>
      <c r="Y16" s="60"/>
    </row>
    <row r="17" spans="1:24" ht="16.2" customHeight="1" x14ac:dyDescent="0.35">
      <c r="A17" s="104">
        <f t="shared" si="0"/>
        <v>16</v>
      </c>
      <c r="B17" s="131" t="s">
        <v>84</v>
      </c>
      <c r="C17" s="115">
        <f>SUM(D17:R17)</f>
        <v>1310.3600000000001</v>
      </c>
      <c r="E17" s="117">
        <v>763.28</v>
      </c>
      <c r="G17" s="118"/>
      <c r="I17" s="47">
        <v>194.58</v>
      </c>
      <c r="L17" s="119"/>
      <c r="M17" s="43"/>
      <c r="N17" s="120"/>
      <c r="O17" s="45">
        <v>199.75</v>
      </c>
      <c r="P17" s="121">
        <v>152.75</v>
      </c>
      <c r="Q17" s="119"/>
      <c r="R17" s="120"/>
      <c r="S17" s="34">
        <f>SUM(D17:R17)</f>
        <v>1310.3600000000001</v>
      </c>
      <c r="U17" s="54"/>
      <c r="V17" s="54"/>
      <c r="W17" s="54"/>
      <c r="X17" s="55"/>
    </row>
    <row r="18" spans="1:24" ht="16.2" customHeight="1" x14ac:dyDescent="0.35">
      <c r="A18" s="104">
        <f t="shared" si="0"/>
        <v>17</v>
      </c>
      <c r="B18" s="122" t="s">
        <v>61</v>
      </c>
      <c r="C18" s="115">
        <f>SUM(D18:R18)</f>
        <v>1306.5999999999999</v>
      </c>
      <c r="G18" s="118"/>
      <c r="L18" s="119"/>
      <c r="M18" s="43"/>
      <c r="N18" s="120"/>
      <c r="O18" s="45"/>
      <c r="P18" s="121"/>
      <c r="Q18" s="119"/>
      <c r="R18" s="120">
        <v>1306.5999999999999</v>
      </c>
      <c r="S18" s="34">
        <f>SUM(D18:R18)</f>
        <v>1306.5999999999999</v>
      </c>
      <c r="U18" s="54"/>
      <c r="V18" s="54"/>
      <c r="W18" s="54"/>
      <c r="X18" s="55"/>
    </row>
    <row r="19" spans="1:24" ht="16.2" customHeight="1" x14ac:dyDescent="0.35">
      <c r="A19" s="104">
        <f t="shared" si="0"/>
        <v>18</v>
      </c>
      <c r="B19" s="122" t="s">
        <v>83</v>
      </c>
      <c r="C19" s="115">
        <f>SUM(D19:R19)</f>
        <v>1259.1299999999999</v>
      </c>
      <c r="G19" s="118"/>
      <c r="H19" s="41">
        <v>427.7</v>
      </c>
      <c r="L19" s="119">
        <v>831.43</v>
      </c>
      <c r="M19" s="43"/>
      <c r="N19" s="120"/>
      <c r="O19" s="45"/>
      <c r="P19" s="121"/>
      <c r="Q19" s="119"/>
      <c r="R19" s="120"/>
      <c r="S19" s="34">
        <f>SUM(D19:R19)</f>
        <v>1259.1299999999999</v>
      </c>
      <c r="U19" s="54"/>
      <c r="V19" s="54"/>
      <c r="W19" s="54"/>
      <c r="X19" s="55"/>
    </row>
    <row r="20" spans="1:24" ht="16.2" customHeight="1" x14ac:dyDescent="0.3">
      <c r="A20" s="104">
        <f t="shared" si="0"/>
        <v>19</v>
      </c>
      <c r="B20" s="114" t="s">
        <v>58</v>
      </c>
      <c r="C20" s="115">
        <f>SUM(D20:R20)</f>
        <v>1088.52</v>
      </c>
      <c r="G20" s="118"/>
      <c r="L20" s="119"/>
      <c r="M20" s="43">
        <v>1088.52</v>
      </c>
      <c r="N20" s="120"/>
      <c r="O20" s="45"/>
      <c r="P20" s="121"/>
      <c r="Q20" s="119"/>
      <c r="R20" s="120"/>
      <c r="S20" s="34">
        <f>SUM(D20:R20)</f>
        <v>1088.52</v>
      </c>
    </row>
    <row r="21" spans="1:24" ht="16.2" customHeight="1" x14ac:dyDescent="0.3">
      <c r="A21" s="104">
        <f t="shared" si="0"/>
        <v>20</v>
      </c>
      <c r="B21" s="114" t="s">
        <v>86</v>
      </c>
      <c r="C21" s="115">
        <f>SUM(D21:R21)</f>
        <v>926.84</v>
      </c>
      <c r="D21" s="123"/>
      <c r="E21" s="124"/>
      <c r="F21" s="24"/>
      <c r="G21" s="125"/>
      <c r="H21" s="25"/>
      <c r="I21" s="31"/>
      <c r="J21" s="27"/>
      <c r="K21" s="32"/>
      <c r="L21" s="126"/>
      <c r="M21" s="27"/>
      <c r="N21" s="127">
        <v>926.84</v>
      </c>
      <c r="O21" s="29"/>
      <c r="P21" s="128"/>
      <c r="Q21" s="126"/>
      <c r="R21" s="127"/>
      <c r="S21" s="34">
        <f>SUM(D21:R21)</f>
        <v>926.84</v>
      </c>
    </row>
    <row r="22" spans="1:24" ht="16.2" customHeight="1" x14ac:dyDescent="0.3">
      <c r="A22" s="104">
        <f t="shared" si="0"/>
        <v>21</v>
      </c>
      <c r="B22" s="122" t="s">
        <v>63</v>
      </c>
      <c r="C22" s="115">
        <f>SUM(D22:R22)</f>
        <v>921.2</v>
      </c>
      <c r="D22" s="123"/>
      <c r="E22" s="124"/>
      <c r="F22" s="24"/>
      <c r="G22" s="125"/>
      <c r="H22" s="25"/>
      <c r="I22" s="31"/>
      <c r="J22" s="27">
        <v>473.76</v>
      </c>
      <c r="K22" s="32"/>
      <c r="L22" s="126"/>
      <c r="M22" s="27"/>
      <c r="N22" s="127">
        <v>447.44</v>
      </c>
      <c r="O22" s="29"/>
      <c r="P22" s="128"/>
      <c r="Q22" s="126"/>
      <c r="R22" s="127"/>
      <c r="S22" s="34">
        <f>SUM(D22:R22)</f>
        <v>921.2</v>
      </c>
    </row>
    <row r="23" spans="1:24" ht="16.2" customHeight="1" x14ac:dyDescent="0.3">
      <c r="A23" s="104">
        <f t="shared" si="0"/>
        <v>22</v>
      </c>
      <c r="B23" s="122" t="s">
        <v>205</v>
      </c>
      <c r="C23" s="115">
        <f>SUM(D23:R23)</f>
        <v>914.62</v>
      </c>
      <c r="D23" s="123"/>
      <c r="E23" s="124"/>
      <c r="F23" s="24"/>
      <c r="G23" s="125"/>
      <c r="H23" s="25"/>
      <c r="I23" s="31"/>
      <c r="J23" s="27"/>
      <c r="K23" s="32"/>
      <c r="L23" s="126"/>
      <c r="M23" s="27"/>
      <c r="N23" s="127"/>
      <c r="O23" s="29"/>
      <c r="P23" s="128"/>
      <c r="Q23" s="126"/>
      <c r="R23" s="127">
        <v>914.62</v>
      </c>
      <c r="S23" s="34">
        <f>SUM(D23:R23)</f>
        <v>914.62</v>
      </c>
    </row>
    <row r="24" spans="1:24" ht="16.2" customHeight="1" x14ac:dyDescent="0.3">
      <c r="A24" s="104">
        <f t="shared" si="0"/>
        <v>23</v>
      </c>
      <c r="B24" s="122" t="s">
        <v>20</v>
      </c>
      <c r="C24" s="115">
        <f>SUM(D24:R24)</f>
        <v>899.57999999999993</v>
      </c>
      <c r="D24" s="123"/>
      <c r="E24" s="124">
        <v>500.08</v>
      </c>
      <c r="F24" s="24"/>
      <c r="G24" s="125"/>
      <c r="H24" s="25"/>
      <c r="I24" s="31"/>
      <c r="J24" s="27"/>
      <c r="K24" s="32"/>
      <c r="L24" s="126"/>
      <c r="M24" s="27"/>
      <c r="N24" s="127"/>
      <c r="O24" s="29">
        <v>399.5</v>
      </c>
      <c r="P24" s="128"/>
      <c r="Q24" s="126"/>
      <c r="R24" s="127"/>
      <c r="S24" s="34">
        <f>SUM(D24:R24)</f>
        <v>899.57999999999993</v>
      </c>
    </row>
    <row r="25" spans="1:24" ht="16.2" customHeight="1" x14ac:dyDescent="0.3">
      <c r="A25" s="104">
        <f t="shared" si="0"/>
        <v>24</v>
      </c>
      <c r="B25" s="122" t="s">
        <v>24</v>
      </c>
      <c r="C25" s="115">
        <f>SUM(D25:R25)</f>
        <v>805.57999999999993</v>
      </c>
      <c r="D25" s="123">
        <v>173.9</v>
      </c>
      <c r="E25" s="124">
        <v>631.67999999999995</v>
      </c>
      <c r="F25" s="24"/>
      <c r="G25" s="125"/>
      <c r="H25" s="25"/>
      <c r="I25" s="31"/>
      <c r="J25" s="27"/>
      <c r="K25" s="32"/>
      <c r="L25" s="126"/>
      <c r="M25" s="27"/>
      <c r="N25" s="127"/>
      <c r="O25" s="29"/>
      <c r="P25" s="128"/>
      <c r="Q25" s="126"/>
      <c r="R25" s="127"/>
      <c r="S25" s="34">
        <f>SUM(D25:R25)</f>
        <v>805.57999999999993</v>
      </c>
    </row>
    <row r="26" spans="1:24" ht="16.2" customHeight="1" x14ac:dyDescent="0.3">
      <c r="A26" s="104">
        <f t="shared" si="0"/>
        <v>25</v>
      </c>
      <c r="B26" s="122" t="s">
        <v>87</v>
      </c>
      <c r="C26" s="115">
        <f>SUM(D26:R26)</f>
        <v>767.04</v>
      </c>
      <c r="D26" s="123"/>
      <c r="E26" s="124"/>
      <c r="F26" s="24"/>
      <c r="G26" s="125"/>
      <c r="H26" s="25"/>
      <c r="I26" s="31"/>
      <c r="J26" s="27"/>
      <c r="K26" s="32"/>
      <c r="L26" s="126"/>
      <c r="M26" s="27"/>
      <c r="N26" s="127">
        <v>767.04</v>
      </c>
      <c r="O26" s="29"/>
      <c r="P26" s="128"/>
      <c r="Q26" s="126"/>
      <c r="R26" s="127"/>
      <c r="S26" s="34">
        <f>SUM(D26:R26)</f>
        <v>767.04</v>
      </c>
    </row>
    <row r="27" spans="1:24" ht="16.2" customHeight="1" x14ac:dyDescent="0.3">
      <c r="A27" s="104">
        <f t="shared" si="0"/>
        <v>26</v>
      </c>
      <c r="B27" s="122" t="s">
        <v>100</v>
      </c>
      <c r="C27" s="115">
        <f>SUM(D27:R27)</f>
        <v>763.75</v>
      </c>
      <c r="G27" s="118"/>
      <c r="H27" s="41">
        <v>152.75</v>
      </c>
      <c r="L27" s="119"/>
      <c r="M27" s="43"/>
      <c r="N27" s="120"/>
      <c r="O27" s="45"/>
      <c r="P27" s="121">
        <v>611</v>
      </c>
      <c r="Q27" s="119"/>
      <c r="R27" s="120"/>
      <c r="S27" s="34">
        <f>SUM(D27:R27)</f>
        <v>763.75</v>
      </c>
    </row>
    <row r="28" spans="1:24" ht="16.2" customHeight="1" x14ac:dyDescent="0.3">
      <c r="A28" s="104">
        <f t="shared" si="0"/>
        <v>27</v>
      </c>
      <c r="B28" s="122" t="s">
        <v>54</v>
      </c>
      <c r="C28" s="115">
        <f>SUM(D28:R28)</f>
        <v>729.21</v>
      </c>
      <c r="D28" s="123"/>
      <c r="E28" s="124"/>
      <c r="F28" s="24">
        <v>729.21</v>
      </c>
      <c r="G28" s="125"/>
      <c r="H28" s="25"/>
      <c r="I28" s="31"/>
      <c r="J28" s="27"/>
      <c r="K28" s="32"/>
      <c r="L28" s="126"/>
      <c r="M28" s="27"/>
      <c r="N28" s="127"/>
      <c r="O28" s="29"/>
      <c r="P28" s="128"/>
      <c r="Q28" s="126"/>
      <c r="R28" s="127"/>
      <c r="S28" s="34">
        <f>SUM(D28:R28)</f>
        <v>729.21</v>
      </c>
      <c r="U28" s="133"/>
    </row>
    <row r="29" spans="1:24" ht="16.2" customHeight="1" x14ac:dyDescent="0.3">
      <c r="A29" s="104">
        <f t="shared" si="0"/>
        <v>28</v>
      </c>
      <c r="B29" s="122" t="s">
        <v>206</v>
      </c>
      <c r="C29" s="115">
        <f>SUM(D29:R29)</f>
        <v>718.63</v>
      </c>
      <c r="G29" s="118"/>
      <c r="L29" s="119"/>
      <c r="M29" s="43"/>
      <c r="N29" s="120"/>
      <c r="O29" s="45"/>
      <c r="P29" s="121"/>
      <c r="Q29" s="119"/>
      <c r="R29" s="120">
        <v>718.63</v>
      </c>
      <c r="S29" s="34">
        <f>SUM(D29:R29)</f>
        <v>718.63</v>
      </c>
    </row>
    <row r="30" spans="1:24" ht="16.2" customHeight="1" x14ac:dyDescent="0.3">
      <c r="A30" s="104">
        <f t="shared" si="0"/>
        <v>29</v>
      </c>
      <c r="B30" s="122" t="s">
        <v>88</v>
      </c>
      <c r="C30" s="115">
        <f>SUM(D30:R30)</f>
        <v>667.4</v>
      </c>
      <c r="D30" s="123"/>
      <c r="E30" s="124"/>
      <c r="F30" s="132"/>
      <c r="G30" s="125"/>
      <c r="H30" s="25"/>
      <c r="I30" s="31"/>
      <c r="J30" s="27"/>
      <c r="K30" s="32">
        <v>667.4</v>
      </c>
      <c r="L30" s="126"/>
      <c r="M30" s="27"/>
      <c r="N30" s="127"/>
      <c r="O30" s="29"/>
      <c r="P30" s="128"/>
      <c r="Q30" s="126"/>
      <c r="R30" s="127"/>
      <c r="S30" s="34">
        <f>SUM(D30:R30)</f>
        <v>667.4</v>
      </c>
    </row>
    <row r="31" spans="1:24" ht="16.2" customHeight="1" x14ac:dyDescent="0.3">
      <c r="A31" s="104">
        <f t="shared" si="0"/>
        <v>30</v>
      </c>
      <c r="B31" s="122" t="s">
        <v>89</v>
      </c>
      <c r="C31" s="115">
        <f>SUM(D31:R31)</f>
        <v>615.81999999999994</v>
      </c>
      <c r="D31" s="123"/>
      <c r="E31" s="124">
        <v>368.48</v>
      </c>
      <c r="F31" s="24"/>
      <c r="G31" s="125">
        <v>78.14</v>
      </c>
      <c r="H31" s="25"/>
      <c r="I31" s="31"/>
      <c r="J31" s="27">
        <v>169.2</v>
      </c>
      <c r="K31" s="32"/>
      <c r="L31" s="126"/>
      <c r="M31" s="27"/>
      <c r="N31" s="127"/>
      <c r="O31" s="29"/>
      <c r="P31" s="128"/>
      <c r="Q31" s="126"/>
      <c r="R31" s="127"/>
      <c r="S31" s="34">
        <f>SUM(D31:R31)</f>
        <v>615.81999999999994</v>
      </c>
    </row>
    <row r="32" spans="1:24" ht="16.2" customHeight="1" x14ac:dyDescent="0.3">
      <c r="A32" s="104">
        <f t="shared" si="0"/>
        <v>31</v>
      </c>
      <c r="B32" s="122" t="s">
        <v>90</v>
      </c>
      <c r="C32" s="115">
        <f>SUM(D32:R32)</f>
        <v>607.24</v>
      </c>
      <c r="D32" s="123"/>
      <c r="E32" s="124"/>
      <c r="F32" s="24"/>
      <c r="G32" s="125"/>
      <c r="H32" s="25"/>
      <c r="I32" s="31"/>
      <c r="J32" s="27"/>
      <c r="K32" s="32"/>
      <c r="L32" s="126"/>
      <c r="M32" s="27"/>
      <c r="N32" s="127">
        <v>607.24</v>
      </c>
      <c r="O32" s="29"/>
      <c r="P32" s="128"/>
      <c r="Q32" s="126"/>
      <c r="R32" s="127"/>
      <c r="S32" s="34">
        <f>SUM(D32:R32)</f>
        <v>607.24</v>
      </c>
    </row>
    <row r="33" spans="1:23" ht="16.2" customHeight="1" x14ac:dyDescent="0.3">
      <c r="A33" s="104">
        <f t="shared" si="0"/>
        <v>32</v>
      </c>
      <c r="B33" s="122" t="s">
        <v>207</v>
      </c>
      <c r="C33" s="115">
        <f>SUM(D33:R33)</f>
        <v>522.64</v>
      </c>
      <c r="D33" s="123"/>
      <c r="E33" s="124"/>
      <c r="F33" s="24"/>
      <c r="G33" s="125"/>
      <c r="H33" s="25"/>
      <c r="I33" s="31"/>
      <c r="J33" s="27"/>
      <c r="K33" s="32"/>
      <c r="L33" s="126"/>
      <c r="M33" s="27"/>
      <c r="N33" s="127"/>
      <c r="O33" s="29"/>
      <c r="P33" s="128"/>
      <c r="Q33" s="126"/>
      <c r="R33" s="127">
        <v>522.64</v>
      </c>
      <c r="S33" s="34">
        <f>SUM(D33:R33)</f>
        <v>522.64</v>
      </c>
    </row>
    <row r="34" spans="1:23" ht="16.2" customHeight="1" x14ac:dyDescent="0.3">
      <c r="A34" s="104">
        <f t="shared" si="0"/>
        <v>33</v>
      </c>
      <c r="B34" s="122" t="s">
        <v>91</v>
      </c>
      <c r="C34" s="115">
        <f>SUM(D34:R34)</f>
        <v>500.55</v>
      </c>
      <c r="G34" s="118"/>
      <c r="K34" s="48">
        <v>500.55</v>
      </c>
      <c r="L34" s="119"/>
      <c r="M34" s="43"/>
      <c r="N34" s="120"/>
      <c r="O34" s="45"/>
      <c r="P34" s="121"/>
      <c r="Q34" s="119"/>
      <c r="R34" s="120"/>
      <c r="S34" s="34">
        <f>SUM(D34:R34)</f>
        <v>500.55</v>
      </c>
    </row>
    <row r="35" spans="1:23" ht="16.2" customHeight="1" x14ac:dyDescent="0.3">
      <c r="A35" s="104">
        <f t="shared" si="0"/>
        <v>34</v>
      </c>
      <c r="B35" s="122" t="s">
        <v>98</v>
      </c>
      <c r="C35" s="115">
        <f>SUM(D35:R35)</f>
        <v>493.5</v>
      </c>
      <c r="D35" s="123"/>
      <c r="E35" s="124"/>
      <c r="F35" s="24"/>
      <c r="G35" s="125"/>
      <c r="H35" s="25"/>
      <c r="I35" s="31"/>
      <c r="J35" s="27"/>
      <c r="K35" s="32">
        <v>166.85</v>
      </c>
      <c r="L35" s="126"/>
      <c r="M35" s="27"/>
      <c r="N35" s="127"/>
      <c r="O35" s="29"/>
      <c r="P35" s="128"/>
      <c r="Q35" s="126"/>
      <c r="R35" s="127">
        <v>326.64999999999998</v>
      </c>
      <c r="S35" s="34">
        <f>SUM(D35:R35)</f>
        <v>493.5</v>
      </c>
    </row>
    <row r="36" spans="1:23" ht="16.2" customHeight="1" x14ac:dyDescent="0.3">
      <c r="A36" s="104">
        <f t="shared" si="0"/>
        <v>35</v>
      </c>
      <c r="B36" s="122" t="s">
        <v>92</v>
      </c>
      <c r="C36" s="115">
        <f>SUM(D36:R36)</f>
        <v>437.57</v>
      </c>
      <c r="D36" s="123"/>
      <c r="E36" s="124"/>
      <c r="F36" s="24"/>
      <c r="G36" s="125">
        <v>437.57</v>
      </c>
      <c r="H36" s="25"/>
      <c r="I36" s="31"/>
      <c r="J36" s="27"/>
      <c r="K36" s="32"/>
      <c r="L36" s="126"/>
      <c r="M36" s="27"/>
      <c r="N36" s="127"/>
      <c r="O36" s="29"/>
      <c r="P36" s="128"/>
      <c r="Q36" s="126"/>
      <c r="R36" s="127"/>
      <c r="S36" s="34">
        <f>SUM(D36:R36)</f>
        <v>437.57</v>
      </c>
      <c r="V36" s="141"/>
      <c r="W36" s="141"/>
    </row>
    <row r="37" spans="1:23" ht="16.2" customHeight="1" x14ac:dyDescent="0.3">
      <c r="A37" s="104">
        <f t="shared" si="0"/>
        <v>36</v>
      </c>
      <c r="B37" s="122" t="s">
        <v>93</v>
      </c>
      <c r="C37" s="115">
        <f>SUM(D37:R37)</f>
        <v>304.56</v>
      </c>
      <c r="D37" s="123"/>
      <c r="E37" s="124"/>
      <c r="F37" s="24"/>
      <c r="G37" s="125"/>
      <c r="H37" s="25"/>
      <c r="I37" s="31"/>
      <c r="J37" s="27">
        <v>304.56</v>
      </c>
      <c r="K37" s="32"/>
      <c r="L37" s="126"/>
      <c r="M37" s="27"/>
      <c r="N37" s="127"/>
      <c r="O37" s="29"/>
      <c r="P37" s="128"/>
      <c r="Q37" s="126"/>
      <c r="R37" s="127"/>
      <c r="S37" s="34">
        <f>SUM(D37:R37)</f>
        <v>304.56</v>
      </c>
      <c r="V37" s="141"/>
      <c r="W37" s="141"/>
    </row>
    <row r="38" spans="1:23" ht="16.2" customHeight="1" x14ac:dyDescent="0.3">
      <c r="A38" s="104">
        <f t="shared" si="0"/>
        <v>37</v>
      </c>
      <c r="B38" s="122" t="s">
        <v>94</v>
      </c>
      <c r="C38" s="115">
        <f>SUM(D38:R38)</f>
        <v>302.68</v>
      </c>
      <c r="D38" s="123"/>
      <c r="E38" s="124"/>
      <c r="F38" s="24"/>
      <c r="G38" s="125"/>
      <c r="H38" s="25"/>
      <c r="I38" s="31">
        <v>302.68</v>
      </c>
      <c r="J38" s="27"/>
      <c r="K38" s="32"/>
      <c r="L38" s="126"/>
      <c r="M38" s="27"/>
      <c r="N38" s="127"/>
      <c r="O38" s="29"/>
      <c r="P38" s="128"/>
      <c r="Q38" s="126"/>
      <c r="R38" s="127"/>
      <c r="S38" s="34">
        <f>SUM(D38:R38)</f>
        <v>302.68</v>
      </c>
      <c r="V38" s="141"/>
      <c r="W38" s="141"/>
    </row>
    <row r="39" spans="1:23" ht="16.2" customHeight="1" x14ac:dyDescent="0.3">
      <c r="A39" s="104">
        <f t="shared" si="0"/>
        <v>38</v>
      </c>
      <c r="B39" s="122" t="s">
        <v>67</v>
      </c>
      <c r="C39" s="115">
        <f>SUM(D39:R39)</f>
        <v>281.3</v>
      </c>
      <c r="G39" s="118">
        <v>281.3</v>
      </c>
      <c r="L39" s="119"/>
      <c r="M39" s="43"/>
      <c r="N39" s="120"/>
      <c r="O39" s="45"/>
      <c r="P39" s="121"/>
      <c r="Q39" s="119"/>
      <c r="R39" s="120"/>
      <c r="S39" s="34">
        <f>SUM(D39:R39)</f>
        <v>281.3</v>
      </c>
    </row>
    <row r="40" spans="1:23" ht="16.2" customHeight="1" x14ac:dyDescent="0.3">
      <c r="A40" s="104">
        <f t="shared" si="0"/>
        <v>39</v>
      </c>
      <c r="B40" s="122" t="s">
        <v>96</v>
      </c>
      <c r="C40" s="115">
        <f>SUM(D40:R40)</f>
        <v>258.02999999999997</v>
      </c>
      <c r="D40" s="123"/>
      <c r="E40" s="124"/>
      <c r="F40" s="24"/>
      <c r="G40" s="125"/>
      <c r="H40" s="25"/>
      <c r="I40" s="31"/>
      <c r="J40" s="27"/>
      <c r="K40" s="32"/>
      <c r="L40" s="126">
        <v>258.02999999999997</v>
      </c>
      <c r="M40" s="27"/>
      <c r="N40" s="127"/>
      <c r="O40" s="29"/>
      <c r="P40" s="128"/>
      <c r="Q40" s="126"/>
      <c r="R40" s="127"/>
      <c r="S40" s="34">
        <f>SUM(D40:R40)</f>
        <v>258.02999999999997</v>
      </c>
    </row>
    <row r="41" spans="1:23" ht="16.2" customHeight="1" x14ac:dyDescent="0.3">
      <c r="A41" s="104">
        <f t="shared" si="0"/>
        <v>40</v>
      </c>
      <c r="B41" s="122" t="s">
        <v>15</v>
      </c>
      <c r="C41" s="115">
        <f>SUM(D41:R41)</f>
        <v>236.88</v>
      </c>
      <c r="D41" s="123"/>
      <c r="E41" s="124">
        <v>236.88</v>
      </c>
      <c r="F41" s="24"/>
      <c r="G41" s="125"/>
      <c r="H41" s="25"/>
      <c r="I41" s="134"/>
      <c r="J41" s="135"/>
      <c r="K41" s="32"/>
      <c r="L41" s="126"/>
      <c r="M41" s="27"/>
      <c r="N41" s="127"/>
      <c r="O41" s="29"/>
      <c r="P41" s="128"/>
      <c r="Q41" s="126"/>
      <c r="R41" s="127"/>
      <c r="S41" s="34">
        <f>SUM(D41:R41)</f>
        <v>236.88</v>
      </c>
    </row>
    <row r="42" spans="1:23" s="141" customFormat="1" ht="16.2" customHeight="1" x14ac:dyDescent="0.3">
      <c r="A42" s="104">
        <f t="shared" si="0"/>
        <v>41</v>
      </c>
      <c r="B42" s="122" t="s">
        <v>97</v>
      </c>
      <c r="C42" s="115">
        <f>SUM(D42:R42)</f>
        <v>226.31</v>
      </c>
      <c r="D42" s="116"/>
      <c r="E42" s="117"/>
      <c r="F42" s="40">
        <v>226.31</v>
      </c>
      <c r="G42" s="118"/>
      <c r="H42" s="41"/>
      <c r="I42" s="47"/>
      <c r="J42" s="43"/>
      <c r="K42" s="48"/>
      <c r="L42" s="119"/>
      <c r="M42" s="136"/>
      <c r="N42" s="137"/>
      <c r="O42" s="138"/>
      <c r="P42" s="139"/>
      <c r="Q42" s="140"/>
      <c r="R42" s="137"/>
      <c r="S42" s="34">
        <f>SUM(D42:R42)</f>
        <v>226.31</v>
      </c>
      <c r="T42" s="19"/>
      <c r="U42" s="91"/>
      <c r="V42" s="59"/>
      <c r="W42" s="59"/>
    </row>
    <row r="43" spans="1:23" s="141" customFormat="1" ht="16.2" customHeight="1" x14ac:dyDescent="0.3">
      <c r="A43" s="104">
        <f t="shared" si="0"/>
        <v>42</v>
      </c>
      <c r="B43" s="122" t="s">
        <v>25</v>
      </c>
      <c r="C43" s="115">
        <f>SUM(D43:R43)</f>
        <v>172.96</v>
      </c>
      <c r="D43" s="116"/>
      <c r="E43" s="117"/>
      <c r="F43" s="40"/>
      <c r="G43" s="118"/>
      <c r="H43" s="41"/>
      <c r="I43" s="47"/>
      <c r="J43" s="43"/>
      <c r="K43" s="48"/>
      <c r="L43" s="119"/>
      <c r="M43" s="43"/>
      <c r="N43" s="120"/>
      <c r="O43" s="45"/>
      <c r="P43" s="121"/>
      <c r="Q43" s="119">
        <v>172.96</v>
      </c>
      <c r="R43" s="120"/>
      <c r="S43" s="34">
        <f>SUM(D43:R43)</f>
        <v>172.96</v>
      </c>
      <c r="T43" s="19"/>
      <c r="U43" s="91"/>
      <c r="V43" s="59"/>
      <c r="W43" s="59"/>
    </row>
    <row r="44" spans="1:23" s="141" customFormat="1" ht="16.2" customHeight="1" x14ac:dyDescent="0.3">
      <c r="A44" s="104">
        <f t="shared" si="0"/>
        <v>43</v>
      </c>
      <c r="B44" s="122" t="s">
        <v>99</v>
      </c>
      <c r="C44" s="115">
        <f>SUM(D44:R44)</f>
        <v>159.80000000000001</v>
      </c>
      <c r="D44" s="123"/>
      <c r="E44" s="124"/>
      <c r="F44" s="24"/>
      <c r="G44" s="125"/>
      <c r="H44" s="25"/>
      <c r="I44" s="31"/>
      <c r="J44" s="27"/>
      <c r="K44" s="32"/>
      <c r="L44" s="126"/>
      <c r="M44" s="27"/>
      <c r="N44" s="127">
        <v>159.80000000000001</v>
      </c>
      <c r="O44" s="29"/>
      <c r="P44" s="128"/>
      <c r="Q44" s="126"/>
      <c r="R44" s="127"/>
      <c r="S44" s="34">
        <f>SUM(D44:R44)</f>
        <v>159.80000000000001</v>
      </c>
      <c r="T44" s="19"/>
      <c r="U44" s="91"/>
      <c r="V44" s="59"/>
      <c r="W44" s="59"/>
    </row>
    <row r="45" spans="1:23" ht="16.2" customHeight="1" x14ac:dyDescent="0.3">
      <c r="A45" s="104">
        <f t="shared" si="0"/>
        <v>44</v>
      </c>
      <c r="B45" s="122" t="s">
        <v>208</v>
      </c>
      <c r="C45" s="115">
        <f>SUM(D45:R45)</f>
        <v>130.66</v>
      </c>
      <c r="G45" s="118"/>
      <c r="L45" s="119"/>
      <c r="M45" s="43"/>
      <c r="N45" s="120"/>
      <c r="O45" s="45"/>
      <c r="P45" s="121"/>
      <c r="Q45" s="119"/>
      <c r="R45" s="120">
        <v>130.66</v>
      </c>
      <c r="S45" s="34">
        <f>SUM(D45:R45)</f>
        <v>130.66</v>
      </c>
    </row>
    <row r="46" spans="1:23" ht="16.2" customHeight="1" x14ac:dyDescent="0.3">
      <c r="A46" s="104">
        <f t="shared" si="0"/>
        <v>45</v>
      </c>
      <c r="B46" s="122" t="s">
        <v>101</v>
      </c>
      <c r="C46" s="115">
        <f>SUM(D46:R46)</f>
        <v>108.1</v>
      </c>
      <c r="D46" s="123"/>
      <c r="E46" s="124"/>
      <c r="F46" s="24"/>
      <c r="G46" s="125"/>
      <c r="H46" s="25"/>
      <c r="I46" s="31">
        <v>108.1</v>
      </c>
      <c r="J46" s="27"/>
      <c r="K46" s="32"/>
      <c r="L46" s="126"/>
      <c r="M46" s="27"/>
      <c r="N46" s="127"/>
      <c r="O46" s="29"/>
      <c r="P46" s="128"/>
      <c r="Q46" s="126"/>
      <c r="R46" s="127"/>
      <c r="S46" s="34">
        <f>SUM(D46:R46)</f>
        <v>108.1</v>
      </c>
    </row>
    <row r="47" spans="1:23" x14ac:dyDescent="0.3">
      <c r="A47" s="104">
        <f t="shared" si="0"/>
        <v>46</v>
      </c>
      <c r="C47" s="115">
        <f t="shared" ref="C41:C65" si="1">SUM(D47:R47)</f>
        <v>0</v>
      </c>
      <c r="D47" s="123"/>
      <c r="E47" s="124"/>
      <c r="F47" s="24"/>
      <c r="G47" s="125"/>
      <c r="H47" s="25"/>
      <c r="I47" s="31"/>
      <c r="J47" s="27"/>
      <c r="K47" s="32"/>
      <c r="L47" s="126"/>
      <c r="M47" s="27"/>
      <c r="N47" s="127"/>
      <c r="O47" s="29"/>
      <c r="P47" s="128"/>
      <c r="Q47" s="126"/>
      <c r="R47" s="127"/>
      <c r="S47" s="34">
        <f t="shared" ref="S41:S65" si="2">SUM(D47:R47)</f>
        <v>0</v>
      </c>
    </row>
    <row r="48" spans="1:23" x14ac:dyDescent="0.3">
      <c r="A48" s="104">
        <f t="shared" si="0"/>
        <v>47</v>
      </c>
      <c r="C48" s="115">
        <f t="shared" si="1"/>
        <v>0</v>
      </c>
      <c r="D48" s="123"/>
      <c r="E48" s="124"/>
      <c r="F48" s="24"/>
      <c r="G48" s="125"/>
      <c r="H48" s="25"/>
      <c r="I48" s="31"/>
      <c r="J48" s="27"/>
      <c r="K48" s="32"/>
      <c r="L48" s="126"/>
      <c r="M48" s="27"/>
      <c r="N48" s="127"/>
      <c r="O48" s="29"/>
      <c r="P48" s="128"/>
      <c r="Q48" s="126"/>
      <c r="R48" s="127"/>
      <c r="S48" s="34">
        <f t="shared" si="2"/>
        <v>0</v>
      </c>
    </row>
    <row r="49" spans="1:19" x14ac:dyDescent="0.3">
      <c r="A49" s="104">
        <f t="shared" si="0"/>
        <v>48</v>
      </c>
      <c r="C49" s="115">
        <f t="shared" si="1"/>
        <v>0</v>
      </c>
      <c r="D49" s="123"/>
      <c r="E49" s="124"/>
      <c r="F49" s="24"/>
      <c r="G49" s="125"/>
      <c r="H49" s="25"/>
      <c r="I49" s="31"/>
      <c r="J49" s="27"/>
      <c r="K49" s="32"/>
      <c r="L49" s="126"/>
      <c r="M49" s="27"/>
      <c r="N49" s="127"/>
      <c r="O49" s="29"/>
      <c r="P49" s="128"/>
      <c r="Q49" s="126"/>
      <c r="R49" s="127"/>
      <c r="S49" s="34">
        <f t="shared" si="2"/>
        <v>0</v>
      </c>
    </row>
    <row r="50" spans="1:19" x14ac:dyDescent="0.3">
      <c r="A50" s="104">
        <f t="shared" si="0"/>
        <v>49</v>
      </c>
      <c r="C50" s="115">
        <f t="shared" si="1"/>
        <v>0</v>
      </c>
      <c r="D50" s="123"/>
      <c r="E50" s="124"/>
      <c r="F50" s="24"/>
      <c r="G50" s="125"/>
      <c r="H50" s="25"/>
      <c r="I50" s="31"/>
      <c r="J50" s="27"/>
      <c r="K50" s="32"/>
      <c r="L50" s="126"/>
      <c r="M50" s="27"/>
      <c r="N50" s="127"/>
      <c r="O50" s="29"/>
      <c r="P50" s="128"/>
      <c r="Q50" s="126"/>
      <c r="R50" s="127"/>
      <c r="S50" s="34">
        <f t="shared" si="2"/>
        <v>0</v>
      </c>
    </row>
    <row r="51" spans="1:19" x14ac:dyDescent="0.3">
      <c r="A51" s="104">
        <f t="shared" si="0"/>
        <v>50</v>
      </c>
      <c r="C51" s="115">
        <f t="shared" si="1"/>
        <v>0</v>
      </c>
      <c r="D51" s="123"/>
      <c r="E51" s="124"/>
      <c r="F51" s="24"/>
      <c r="G51" s="125"/>
      <c r="H51" s="25"/>
      <c r="I51" s="31"/>
      <c r="J51" s="27"/>
      <c r="K51" s="32"/>
      <c r="L51" s="126"/>
      <c r="M51" s="27"/>
      <c r="N51" s="127"/>
      <c r="O51" s="29"/>
      <c r="P51" s="128"/>
      <c r="Q51" s="126"/>
      <c r="R51" s="127"/>
      <c r="S51" s="34">
        <f t="shared" si="2"/>
        <v>0</v>
      </c>
    </row>
    <row r="52" spans="1:19" x14ac:dyDescent="0.3">
      <c r="A52" s="104">
        <f t="shared" si="0"/>
        <v>51</v>
      </c>
      <c r="C52" s="115">
        <f t="shared" si="1"/>
        <v>0</v>
      </c>
      <c r="D52" s="123"/>
      <c r="E52" s="124"/>
      <c r="F52" s="24"/>
      <c r="G52" s="125"/>
      <c r="H52" s="25"/>
      <c r="I52" s="31"/>
      <c r="J52" s="27"/>
      <c r="K52" s="32"/>
      <c r="L52" s="126"/>
      <c r="M52" s="27"/>
      <c r="N52" s="127"/>
      <c r="O52" s="29"/>
      <c r="P52" s="128"/>
      <c r="Q52" s="126"/>
      <c r="R52" s="127"/>
      <c r="S52" s="34">
        <f t="shared" si="2"/>
        <v>0</v>
      </c>
    </row>
    <row r="53" spans="1:19" x14ac:dyDescent="0.3">
      <c r="A53" s="104">
        <f t="shared" si="0"/>
        <v>52</v>
      </c>
      <c r="C53" s="115">
        <f t="shared" si="1"/>
        <v>0</v>
      </c>
      <c r="D53" s="123"/>
      <c r="E53" s="124"/>
      <c r="F53" s="24"/>
      <c r="G53" s="125"/>
      <c r="H53" s="25"/>
      <c r="I53" s="31"/>
      <c r="J53" s="27"/>
      <c r="K53" s="32"/>
      <c r="L53" s="126"/>
      <c r="M53" s="27"/>
      <c r="N53" s="127"/>
      <c r="O53" s="29"/>
      <c r="P53" s="128"/>
      <c r="Q53" s="126"/>
      <c r="R53" s="127"/>
      <c r="S53" s="34">
        <f t="shared" si="2"/>
        <v>0</v>
      </c>
    </row>
    <row r="54" spans="1:19" x14ac:dyDescent="0.3">
      <c r="A54" s="104">
        <f t="shared" si="0"/>
        <v>53</v>
      </c>
      <c r="C54" s="115">
        <f t="shared" si="1"/>
        <v>0</v>
      </c>
      <c r="D54" s="123"/>
      <c r="E54" s="124"/>
      <c r="F54" s="24"/>
      <c r="G54" s="125"/>
      <c r="H54" s="25"/>
      <c r="I54" s="31"/>
      <c r="J54" s="27"/>
      <c r="K54" s="32"/>
      <c r="L54" s="126"/>
      <c r="M54" s="27"/>
      <c r="N54" s="127"/>
      <c r="O54" s="29"/>
      <c r="P54" s="128"/>
      <c r="Q54" s="126"/>
      <c r="R54" s="127"/>
      <c r="S54" s="34">
        <f t="shared" si="2"/>
        <v>0</v>
      </c>
    </row>
    <row r="55" spans="1:19" x14ac:dyDescent="0.3">
      <c r="A55" s="104">
        <f t="shared" si="0"/>
        <v>54</v>
      </c>
      <c r="C55" s="115">
        <f t="shared" si="1"/>
        <v>0</v>
      </c>
      <c r="D55" s="123"/>
      <c r="E55" s="124"/>
      <c r="F55" s="24"/>
      <c r="G55" s="125"/>
      <c r="H55" s="25"/>
      <c r="I55" s="31"/>
      <c r="J55" s="27"/>
      <c r="K55" s="32"/>
      <c r="L55" s="126"/>
      <c r="M55" s="27"/>
      <c r="N55" s="127"/>
      <c r="O55" s="29"/>
      <c r="P55" s="128"/>
      <c r="Q55" s="126"/>
      <c r="R55" s="127"/>
      <c r="S55" s="34">
        <f t="shared" si="2"/>
        <v>0</v>
      </c>
    </row>
    <row r="56" spans="1:19" x14ac:dyDescent="0.3">
      <c r="A56" s="104">
        <f t="shared" si="0"/>
        <v>55</v>
      </c>
      <c r="C56" s="115">
        <f t="shared" si="1"/>
        <v>0</v>
      </c>
      <c r="D56" s="123"/>
      <c r="E56" s="124"/>
      <c r="F56" s="24"/>
      <c r="G56" s="125"/>
      <c r="H56" s="25"/>
      <c r="I56" s="31"/>
      <c r="J56" s="27"/>
      <c r="K56" s="32"/>
      <c r="L56" s="126"/>
      <c r="M56" s="27"/>
      <c r="N56" s="127"/>
      <c r="O56" s="29"/>
      <c r="P56" s="128"/>
      <c r="Q56" s="126"/>
      <c r="R56" s="127"/>
      <c r="S56" s="34">
        <f t="shared" si="2"/>
        <v>0</v>
      </c>
    </row>
    <row r="57" spans="1:19" x14ac:dyDescent="0.3">
      <c r="A57" s="104">
        <f t="shared" si="0"/>
        <v>56</v>
      </c>
      <c r="C57" s="115">
        <f t="shared" si="1"/>
        <v>0</v>
      </c>
      <c r="G57" s="118"/>
      <c r="L57" s="119"/>
      <c r="M57" s="43"/>
      <c r="N57" s="120"/>
      <c r="O57" s="45"/>
      <c r="P57" s="121"/>
      <c r="Q57" s="119"/>
      <c r="R57" s="120"/>
      <c r="S57" s="34">
        <f t="shared" si="2"/>
        <v>0</v>
      </c>
    </row>
    <row r="58" spans="1:19" x14ac:dyDescent="0.3">
      <c r="A58" s="104">
        <f t="shared" si="0"/>
        <v>57</v>
      </c>
      <c r="C58" s="115">
        <f t="shared" si="1"/>
        <v>0</v>
      </c>
      <c r="G58" s="118"/>
      <c r="L58" s="119"/>
      <c r="M58" s="43"/>
      <c r="N58" s="120"/>
      <c r="O58" s="45"/>
      <c r="P58" s="121"/>
      <c r="Q58" s="119"/>
      <c r="R58" s="120"/>
      <c r="S58" s="34">
        <f t="shared" si="2"/>
        <v>0</v>
      </c>
    </row>
    <row r="59" spans="1:19" x14ac:dyDescent="0.3">
      <c r="A59" s="104">
        <f t="shared" si="0"/>
        <v>58</v>
      </c>
      <c r="C59" s="115">
        <f t="shared" si="1"/>
        <v>0</v>
      </c>
      <c r="G59" s="118"/>
      <c r="L59" s="119"/>
      <c r="M59" s="43"/>
      <c r="N59" s="120"/>
      <c r="O59" s="45"/>
      <c r="P59" s="121"/>
      <c r="Q59" s="119"/>
      <c r="R59" s="120"/>
      <c r="S59" s="34">
        <f t="shared" si="2"/>
        <v>0</v>
      </c>
    </row>
    <row r="60" spans="1:19" x14ac:dyDescent="0.3">
      <c r="A60" s="104">
        <f t="shared" si="0"/>
        <v>59</v>
      </c>
      <c r="C60" s="115">
        <f t="shared" si="1"/>
        <v>0</v>
      </c>
      <c r="G60" s="118"/>
      <c r="L60" s="119"/>
      <c r="M60" s="43"/>
      <c r="N60" s="120"/>
      <c r="O60" s="45"/>
      <c r="P60" s="121"/>
      <c r="Q60" s="119"/>
      <c r="R60" s="120"/>
      <c r="S60" s="34">
        <f t="shared" si="2"/>
        <v>0</v>
      </c>
    </row>
    <row r="61" spans="1:19" x14ac:dyDescent="0.3">
      <c r="A61" s="104">
        <f t="shared" si="0"/>
        <v>60</v>
      </c>
      <c r="C61" s="115">
        <f t="shared" si="1"/>
        <v>0</v>
      </c>
      <c r="G61" s="118"/>
      <c r="L61" s="119"/>
      <c r="M61" s="43"/>
      <c r="N61" s="120"/>
      <c r="O61" s="45"/>
      <c r="P61" s="121"/>
      <c r="Q61" s="119"/>
      <c r="R61" s="120"/>
      <c r="S61" s="34">
        <f t="shared" si="2"/>
        <v>0</v>
      </c>
    </row>
    <row r="62" spans="1:19" x14ac:dyDescent="0.3">
      <c r="A62" s="104">
        <f t="shared" si="0"/>
        <v>61</v>
      </c>
      <c r="C62" s="115">
        <f t="shared" si="1"/>
        <v>0</v>
      </c>
      <c r="G62" s="118"/>
      <c r="L62" s="119"/>
      <c r="M62" s="43"/>
      <c r="N62" s="120"/>
      <c r="O62" s="45"/>
      <c r="P62" s="121"/>
      <c r="Q62" s="119"/>
      <c r="R62" s="120"/>
      <c r="S62" s="34">
        <f t="shared" si="2"/>
        <v>0</v>
      </c>
    </row>
    <row r="63" spans="1:19" x14ac:dyDescent="0.3">
      <c r="A63" s="104">
        <f t="shared" si="0"/>
        <v>62</v>
      </c>
      <c r="C63" s="115">
        <f t="shared" si="1"/>
        <v>0</v>
      </c>
      <c r="G63" s="118"/>
      <c r="L63" s="119"/>
      <c r="M63" s="43"/>
      <c r="N63" s="120"/>
      <c r="O63" s="45"/>
      <c r="P63" s="121"/>
      <c r="Q63" s="119"/>
      <c r="R63" s="120"/>
      <c r="S63" s="34">
        <f t="shared" si="2"/>
        <v>0</v>
      </c>
    </row>
    <row r="64" spans="1:19" x14ac:dyDescent="0.3">
      <c r="A64" s="104">
        <f t="shared" si="0"/>
        <v>63</v>
      </c>
      <c r="C64" s="115">
        <f t="shared" si="1"/>
        <v>0</v>
      </c>
      <c r="G64" s="118"/>
      <c r="L64" s="119"/>
      <c r="M64" s="43"/>
      <c r="N64" s="120"/>
      <c r="O64" s="45"/>
      <c r="P64" s="121"/>
      <c r="Q64" s="119"/>
      <c r="R64" s="120"/>
      <c r="S64" s="34">
        <f t="shared" si="2"/>
        <v>0</v>
      </c>
    </row>
    <row r="65" spans="1:19" x14ac:dyDescent="0.3">
      <c r="A65" s="104">
        <f t="shared" si="0"/>
        <v>64</v>
      </c>
      <c r="C65" s="115">
        <f t="shared" si="1"/>
        <v>0</v>
      </c>
      <c r="G65" s="118"/>
      <c r="L65" s="119"/>
      <c r="M65" s="43"/>
      <c r="N65" s="120"/>
      <c r="O65" s="45"/>
      <c r="P65" s="121"/>
      <c r="Q65" s="119"/>
      <c r="R65" s="120"/>
      <c r="S65" s="34">
        <f t="shared" si="2"/>
        <v>0</v>
      </c>
    </row>
    <row r="66" spans="1:19" x14ac:dyDescent="0.3">
      <c r="A66" s="104">
        <f t="shared" si="0"/>
        <v>65</v>
      </c>
      <c r="C66" s="115">
        <f t="shared" ref="C66:C68" si="3">SUM(D66:R66)</f>
        <v>0</v>
      </c>
      <c r="G66" s="118"/>
      <c r="L66" s="119"/>
      <c r="M66" s="43"/>
      <c r="N66" s="120"/>
      <c r="O66" s="45"/>
      <c r="P66" s="121"/>
      <c r="Q66" s="119"/>
      <c r="R66" s="120"/>
      <c r="S66" s="34">
        <f t="shared" ref="S66:S72" si="4">SUM(D66:R66)</f>
        <v>0</v>
      </c>
    </row>
    <row r="67" spans="1:19" x14ac:dyDescent="0.3">
      <c r="A67" s="104">
        <f t="shared" si="0"/>
        <v>66</v>
      </c>
      <c r="C67" s="115">
        <f t="shared" si="3"/>
        <v>0</v>
      </c>
      <c r="G67" s="118"/>
      <c r="L67" s="119"/>
      <c r="M67" s="43"/>
      <c r="N67" s="120"/>
      <c r="O67" s="45"/>
      <c r="P67" s="121"/>
      <c r="Q67" s="119"/>
      <c r="R67" s="120"/>
      <c r="S67" s="34">
        <f t="shared" si="4"/>
        <v>0</v>
      </c>
    </row>
    <row r="68" spans="1:19" x14ac:dyDescent="0.3">
      <c r="A68" s="104">
        <f t="shared" ref="A68:A72" si="5">SUM(A67+1)</f>
        <v>67</v>
      </c>
      <c r="C68" s="115">
        <f t="shared" si="3"/>
        <v>0</v>
      </c>
      <c r="G68" s="118"/>
      <c r="L68" s="119"/>
      <c r="M68" s="43"/>
      <c r="N68" s="120"/>
      <c r="O68" s="45"/>
      <c r="P68" s="121"/>
      <c r="Q68" s="119"/>
      <c r="R68" s="120"/>
      <c r="S68" s="34">
        <f t="shared" si="4"/>
        <v>0</v>
      </c>
    </row>
    <row r="69" spans="1:19" x14ac:dyDescent="0.3">
      <c r="A69" s="104">
        <f t="shared" si="5"/>
        <v>68</v>
      </c>
      <c r="G69" s="118"/>
      <c r="L69" s="119"/>
      <c r="M69" s="43"/>
      <c r="N69" s="120"/>
      <c r="O69" s="45"/>
      <c r="P69" s="121"/>
      <c r="Q69" s="119"/>
      <c r="R69" s="120"/>
      <c r="S69" s="64">
        <f t="shared" si="4"/>
        <v>0</v>
      </c>
    </row>
    <row r="70" spans="1:19" x14ac:dyDescent="0.3">
      <c r="A70" s="104">
        <f t="shared" si="5"/>
        <v>69</v>
      </c>
      <c r="G70" s="118"/>
      <c r="L70" s="119"/>
      <c r="M70" s="43"/>
      <c r="N70" s="120"/>
      <c r="O70" s="45"/>
      <c r="P70" s="121"/>
      <c r="Q70" s="119"/>
      <c r="R70" s="120"/>
      <c r="S70" s="64">
        <f t="shared" si="4"/>
        <v>0</v>
      </c>
    </row>
    <row r="71" spans="1:19" x14ac:dyDescent="0.3">
      <c r="A71" s="104">
        <f t="shared" si="5"/>
        <v>70</v>
      </c>
      <c r="G71" s="118"/>
      <c r="L71" s="119"/>
      <c r="M71" s="43"/>
      <c r="N71" s="120"/>
      <c r="O71" s="45"/>
      <c r="P71" s="121"/>
      <c r="Q71" s="119"/>
      <c r="R71" s="120"/>
      <c r="S71" s="64">
        <f t="shared" si="4"/>
        <v>0</v>
      </c>
    </row>
    <row r="72" spans="1:19" x14ac:dyDescent="0.3">
      <c r="A72" s="104">
        <f t="shared" si="5"/>
        <v>71</v>
      </c>
      <c r="G72" s="118"/>
      <c r="L72" s="119"/>
      <c r="M72" s="43"/>
      <c r="N72" s="120"/>
      <c r="O72" s="45"/>
      <c r="P72" s="121"/>
      <c r="Q72" s="119"/>
      <c r="R72" s="120"/>
      <c r="S72" s="64">
        <f t="shared" si="4"/>
        <v>0</v>
      </c>
    </row>
    <row r="73" spans="1:19" x14ac:dyDescent="0.3">
      <c r="G73" s="118"/>
      <c r="L73" s="119"/>
      <c r="M73" s="43"/>
      <c r="N73" s="120"/>
      <c r="O73" s="45"/>
      <c r="P73" s="121"/>
      <c r="Q73" s="119"/>
      <c r="R73" s="120"/>
      <c r="S73" s="143"/>
    </row>
    <row r="74" spans="1:19" x14ac:dyDescent="0.3">
      <c r="G74" s="118"/>
      <c r="L74" s="119"/>
      <c r="M74" s="43"/>
      <c r="N74" s="120"/>
      <c r="O74" s="45"/>
      <c r="P74" s="121"/>
      <c r="Q74" s="119"/>
      <c r="R74" s="120"/>
      <c r="S74" s="143"/>
    </row>
    <row r="75" spans="1:19" x14ac:dyDescent="0.3">
      <c r="G75" s="118"/>
      <c r="L75" s="119"/>
      <c r="M75" s="43"/>
      <c r="N75" s="120"/>
      <c r="O75" s="45"/>
      <c r="P75" s="121"/>
      <c r="Q75" s="119"/>
      <c r="R75" s="120"/>
      <c r="S75" s="143"/>
    </row>
    <row r="76" spans="1:19" x14ac:dyDescent="0.3">
      <c r="G76" s="118"/>
      <c r="L76" s="119"/>
      <c r="M76" s="43"/>
      <c r="N76" s="120"/>
      <c r="O76" s="45"/>
      <c r="P76" s="121"/>
      <c r="Q76" s="119"/>
      <c r="R76" s="120"/>
      <c r="S76" s="143"/>
    </row>
    <row r="77" spans="1:19" x14ac:dyDescent="0.3">
      <c r="G77" s="118"/>
      <c r="L77" s="119"/>
      <c r="M77" s="43"/>
      <c r="N77" s="120"/>
      <c r="O77" s="45"/>
      <c r="P77" s="121"/>
      <c r="Q77" s="119"/>
      <c r="R77" s="120"/>
      <c r="S77" s="143"/>
    </row>
    <row r="78" spans="1:19" x14ac:dyDescent="0.3">
      <c r="G78" s="118"/>
      <c r="L78" s="119"/>
      <c r="M78" s="43"/>
      <c r="N78" s="120"/>
      <c r="O78" s="45"/>
      <c r="P78" s="121"/>
      <c r="Q78" s="119"/>
      <c r="R78" s="120"/>
      <c r="S78" s="143"/>
    </row>
    <row r="79" spans="1:19" x14ac:dyDescent="0.3">
      <c r="G79" s="118"/>
      <c r="L79" s="119"/>
      <c r="M79" s="43"/>
      <c r="N79" s="120"/>
      <c r="O79" s="45"/>
      <c r="P79" s="121"/>
      <c r="Q79" s="119"/>
      <c r="R79" s="120"/>
      <c r="S79" s="143"/>
    </row>
    <row r="80" spans="1:19" x14ac:dyDescent="0.3">
      <c r="G80" s="118"/>
      <c r="L80" s="119"/>
      <c r="M80" s="43"/>
      <c r="N80" s="120"/>
      <c r="O80" s="45"/>
      <c r="P80" s="121"/>
      <c r="Q80" s="119"/>
      <c r="R80" s="120"/>
      <c r="S80" s="143"/>
    </row>
    <row r="81" spans="7:19" x14ac:dyDescent="0.3">
      <c r="G81" s="118"/>
      <c r="L81" s="119"/>
      <c r="M81" s="43"/>
      <c r="N81" s="120"/>
      <c r="O81" s="45"/>
      <c r="P81" s="121"/>
      <c r="Q81" s="119"/>
      <c r="R81" s="120"/>
      <c r="S81" s="143"/>
    </row>
    <row r="82" spans="7:19" x14ac:dyDescent="0.3">
      <c r="G82" s="118"/>
      <c r="L82" s="119"/>
      <c r="M82" s="43"/>
      <c r="N82" s="120"/>
      <c r="O82" s="45"/>
      <c r="P82" s="121"/>
      <c r="Q82" s="119"/>
      <c r="R82" s="120"/>
      <c r="S82" s="143"/>
    </row>
    <row r="83" spans="7:19" x14ac:dyDescent="0.3">
      <c r="G83" s="118"/>
      <c r="L83" s="119"/>
      <c r="M83" s="43"/>
      <c r="N83" s="120"/>
      <c r="O83" s="45"/>
      <c r="P83" s="121"/>
      <c r="Q83" s="119"/>
      <c r="R83" s="120"/>
      <c r="S83" s="143"/>
    </row>
    <row r="84" spans="7:19" x14ac:dyDescent="0.3">
      <c r="G84" s="118"/>
      <c r="L84" s="119"/>
      <c r="M84" s="43"/>
      <c r="N84" s="120"/>
      <c r="O84" s="45"/>
      <c r="P84" s="121"/>
      <c r="Q84" s="119"/>
      <c r="R84" s="120"/>
      <c r="S84" s="143"/>
    </row>
    <row r="85" spans="7:19" x14ac:dyDescent="0.3">
      <c r="G85" s="118"/>
      <c r="L85" s="119"/>
      <c r="M85" s="43"/>
      <c r="N85" s="120"/>
      <c r="O85" s="45"/>
      <c r="P85" s="121"/>
      <c r="Q85" s="119"/>
      <c r="R85" s="120"/>
      <c r="S85" s="143"/>
    </row>
    <row r="86" spans="7:19" x14ac:dyDescent="0.3">
      <c r="G86" s="118"/>
      <c r="L86" s="119"/>
      <c r="M86" s="43"/>
      <c r="N86" s="120"/>
      <c r="O86" s="45"/>
      <c r="P86" s="121"/>
      <c r="Q86" s="119"/>
      <c r="R86" s="120"/>
      <c r="S86" s="143"/>
    </row>
    <row r="87" spans="7:19" x14ac:dyDescent="0.3">
      <c r="G87" s="118"/>
      <c r="L87" s="119"/>
      <c r="M87" s="43"/>
      <c r="N87" s="120"/>
      <c r="O87" s="45"/>
      <c r="P87" s="121"/>
      <c r="Q87" s="119"/>
      <c r="R87" s="120"/>
      <c r="S87" s="143"/>
    </row>
    <row r="88" spans="7:19" x14ac:dyDescent="0.3">
      <c r="G88" s="118"/>
      <c r="L88" s="119"/>
      <c r="M88" s="43"/>
      <c r="N88" s="120"/>
      <c r="O88" s="45"/>
      <c r="P88" s="121"/>
      <c r="Q88" s="119"/>
      <c r="R88" s="120"/>
      <c r="S88" s="143"/>
    </row>
    <row r="89" spans="7:19" x14ac:dyDescent="0.3">
      <c r="G89" s="118"/>
      <c r="L89" s="119"/>
      <c r="M89" s="43"/>
      <c r="N89" s="120"/>
      <c r="O89" s="45"/>
      <c r="P89" s="121"/>
      <c r="Q89" s="119"/>
      <c r="R89" s="120"/>
      <c r="S89" s="143"/>
    </row>
    <row r="90" spans="7:19" x14ac:dyDescent="0.3">
      <c r="G90" s="118"/>
      <c r="L90" s="119"/>
      <c r="M90" s="43"/>
      <c r="N90" s="120"/>
      <c r="O90" s="45"/>
      <c r="P90" s="121"/>
      <c r="Q90" s="119"/>
      <c r="R90" s="120"/>
      <c r="S90" s="143"/>
    </row>
    <row r="91" spans="7:19" x14ac:dyDescent="0.3">
      <c r="G91" s="118"/>
      <c r="L91" s="119"/>
      <c r="M91" s="43"/>
      <c r="N91" s="120"/>
      <c r="O91" s="45"/>
      <c r="P91" s="121"/>
      <c r="Q91" s="119"/>
      <c r="R91" s="120"/>
      <c r="S91" s="143"/>
    </row>
    <row r="92" spans="7:19" x14ac:dyDescent="0.3">
      <c r="G92" s="118"/>
      <c r="L92" s="119"/>
      <c r="M92" s="43"/>
      <c r="N92" s="120"/>
      <c r="O92" s="45"/>
      <c r="P92" s="121"/>
      <c r="Q92" s="119"/>
      <c r="R92" s="120"/>
      <c r="S92" s="143"/>
    </row>
    <row r="93" spans="7:19" x14ac:dyDescent="0.3">
      <c r="G93" s="118"/>
      <c r="L93" s="119"/>
      <c r="M93" s="43"/>
      <c r="N93" s="120"/>
      <c r="O93" s="45"/>
      <c r="P93" s="121"/>
      <c r="Q93" s="119"/>
      <c r="R93" s="120"/>
      <c r="S93" s="143"/>
    </row>
  </sheetData>
  <sortState xmlns:xlrd2="http://schemas.microsoft.com/office/spreadsheetml/2017/richdata2" ref="B2:S46">
    <sortCondition descending="1" ref="S2:S46"/>
  </sortState>
  <pageMargins left="0.7" right="0.7" top="0.75" bottom="0.75" header="0.3" footer="0.3"/>
  <pageSetup scale="36" orientation="portrait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Z90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2.33203125" style="1" customWidth="1"/>
    <col min="3" max="3" width="13.6640625" style="63" customWidth="1"/>
    <col min="4" max="4" width="12.77734375" style="95" customWidth="1"/>
    <col min="5" max="5" width="12.77734375" style="38" customWidth="1"/>
    <col min="6" max="6" width="12.77734375" style="96" customWidth="1"/>
    <col min="7" max="7" width="12.77734375" style="47" customWidth="1"/>
    <col min="8" max="8" width="12.77734375" style="41" customWidth="1"/>
    <col min="9" max="9" width="12.77734375" style="92" customWidth="1"/>
    <col min="10" max="10" width="12.77734375" style="43" customWidth="1"/>
    <col min="11" max="11" width="12.77734375" style="99" customWidth="1"/>
    <col min="12" max="12" width="12.77734375" style="65" customWidth="1"/>
    <col min="13" max="13" width="12.77734375" style="100" customWidth="1"/>
    <col min="14" max="14" width="12.77734375" style="99" customWidth="1"/>
    <col min="15" max="15" width="12.77734375" style="103" customWidth="1"/>
    <col min="16" max="16" width="12.77734375" style="97" customWidth="1"/>
    <col min="17" max="17" width="12.77734375" style="37" customWidth="1"/>
    <col min="18" max="18" width="12.77734375" style="101" customWidth="1"/>
    <col min="19" max="19" width="14.88671875" style="241" customWidth="1"/>
    <col min="20" max="20" width="12.44140625" style="19" customWidth="1"/>
    <col min="21" max="21" width="11" style="19" customWidth="1"/>
    <col min="22" max="22" width="10.44140625" style="19" customWidth="1"/>
    <col min="23" max="23" width="11" style="19" customWidth="1"/>
    <col min="24" max="24" width="10.5546875" style="19" customWidth="1"/>
    <col min="25" max="16384" width="9.109375" style="19"/>
  </cols>
  <sheetData>
    <row r="1" spans="1:26" ht="100.2" customHeight="1" x14ac:dyDescent="0.3">
      <c r="B1" s="2" t="s">
        <v>45</v>
      </c>
      <c r="C1" s="3" t="s">
        <v>1</v>
      </c>
      <c r="D1" s="73" t="s">
        <v>2</v>
      </c>
      <c r="E1" s="5" t="s">
        <v>3</v>
      </c>
      <c r="F1" s="74" t="s">
        <v>4</v>
      </c>
      <c r="G1" s="14" t="s">
        <v>5</v>
      </c>
      <c r="H1" s="8" t="s">
        <v>6</v>
      </c>
      <c r="I1" s="75" t="s">
        <v>7</v>
      </c>
      <c r="J1" s="10" t="s">
        <v>8</v>
      </c>
      <c r="K1" s="76" t="s">
        <v>9</v>
      </c>
      <c r="L1" s="16" t="s">
        <v>46</v>
      </c>
      <c r="M1" s="77" t="s">
        <v>11</v>
      </c>
      <c r="N1" s="78" t="s">
        <v>12</v>
      </c>
      <c r="O1" s="79" t="s">
        <v>13</v>
      </c>
      <c r="P1" s="80" t="s">
        <v>188</v>
      </c>
      <c r="Q1" s="81" t="s">
        <v>178</v>
      </c>
      <c r="R1" s="82" t="s">
        <v>179</v>
      </c>
      <c r="S1" s="274" t="s">
        <v>1</v>
      </c>
    </row>
    <row r="2" spans="1:26" ht="16.2" customHeight="1" x14ac:dyDescent="0.3">
      <c r="A2" s="1">
        <f t="shared" ref="A2:A65" si="0">SUM(A1+1)</f>
        <v>1</v>
      </c>
      <c r="B2" s="36" t="s">
        <v>52</v>
      </c>
      <c r="C2" s="20">
        <f>SUM(D2:R2)</f>
        <v>5780.7800000000007</v>
      </c>
      <c r="D2" s="83"/>
      <c r="E2" s="22"/>
      <c r="F2" s="84"/>
      <c r="G2" s="31"/>
      <c r="H2" s="25">
        <v>865.51</v>
      </c>
      <c r="I2" s="85">
        <v>213.62</v>
      </c>
      <c r="J2" s="27"/>
      <c r="K2" s="20"/>
      <c r="L2" s="33"/>
      <c r="M2" s="86">
        <v>901.93</v>
      </c>
      <c r="N2" s="20"/>
      <c r="O2" s="87">
        <v>620.16999999999996</v>
      </c>
      <c r="P2" s="88">
        <v>586.09</v>
      </c>
      <c r="Q2" s="21">
        <v>2593.46</v>
      </c>
      <c r="R2" s="89"/>
      <c r="S2" s="206">
        <f>SUM(D2:R2)</f>
        <v>5780.7800000000007</v>
      </c>
    </row>
    <row r="3" spans="1:26" ht="16.2" customHeight="1" x14ac:dyDescent="0.3">
      <c r="A3" s="1">
        <f t="shared" si="0"/>
        <v>2</v>
      </c>
      <c r="B3" s="36" t="s">
        <v>47</v>
      </c>
      <c r="C3" s="20">
        <f>SUM(D3:R3)</f>
        <v>4225.3100000000004</v>
      </c>
      <c r="D3" s="83"/>
      <c r="E3" s="22">
        <v>1581.79</v>
      </c>
      <c r="F3" s="84">
        <v>552.72</v>
      </c>
      <c r="G3" s="31">
        <v>750.12</v>
      </c>
      <c r="H3" s="25"/>
      <c r="I3" s="85">
        <v>688.32</v>
      </c>
      <c r="J3" s="27"/>
      <c r="K3" s="20"/>
      <c r="L3" s="33"/>
      <c r="M3" s="86"/>
      <c r="N3" s="20"/>
      <c r="O3" s="87"/>
      <c r="P3" s="88">
        <v>485.04</v>
      </c>
      <c r="Q3" s="21">
        <v>167.32</v>
      </c>
      <c r="R3" s="89"/>
      <c r="S3" s="206">
        <f>SUM(D3:R3)</f>
        <v>4225.3100000000004</v>
      </c>
    </row>
    <row r="4" spans="1:26" ht="16.2" customHeight="1" x14ac:dyDescent="0.35">
      <c r="A4" s="1">
        <f t="shared" si="0"/>
        <v>3</v>
      </c>
      <c r="B4" s="36" t="s">
        <v>199</v>
      </c>
      <c r="C4" s="20">
        <f>SUM(D4:R4)</f>
        <v>3776.7000000000003</v>
      </c>
      <c r="D4" s="83"/>
      <c r="E4" s="22"/>
      <c r="F4" s="84"/>
      <c r="G4" s="31">
        <v>593.85</v>
      </c>
      <c r="H4" s="25"/>
      <c r="I4" s="85">
        <v>783.26</v>
      </c>
      <c r="J4" s="27"/>
      <c r="K4" s="20"/>
      <c r="L4" s="33"/>
      <c r="M4" s="86"/>
      <c r="N4" s="20"/>
      <c r="O4" s="87">
        <v>192.47</v>
      </c>
      <c r="P4" s="88">
        <v>282.94</v>
      </c>
      <c r="Q4" s="21">
        <v>1924.18</v>
      </c>
      <c r="R4" s="89"/>
      <c r="S4" s="206">
        <f>SUM(D4:R4)</f>
        <v>3776.7000000000003</v>
      </c>
      <c r="U4" s="54"/>
      <c r="V4" s="54"/>
      <c r="W4" s="54"/>
      <c r="X4" s="55"/>
    </row>
    <row r="5" spans="1:26" ht="16.2" customHeight="1" x14ac:dyDescent="0.35">
      <c r="A5" s="1">
        <f t="shared" si="0"/>
        <v>4</v>
      </c>
      <c r="B5" s="36" t="s">
        <v>50</v>
      </c>
      <c r="C5" s="20">
        <f>SUM(D5:R5)</f>
        <v>3571.7699999999995</v>
      </c>
      <c r="D5" s="83"/>
      <c r="E5" s="22"/>
      <c r="F5" s="84"/>
      <c r="G5" s="31"/>
      <c r="H5" s="25"/>
      <c r="I5" s="85"/>
      <c r="J5" s="27"/>
      <c r="K5" s="20"/>
      <c r="L5" s="33"/>
      <c r="M5" s="86">
        <v>1376.63</v>
      </c>
      <c r="N5" s="20">
        <v>1525.86</v>
      </c>
      <c r="O5" s="87"/>
      <c r="P5" s="88"/>
      <c r="Q5" s="21">
        <v>669.28</v>
      </c>
      <c r="R5" s="89"/>
      <c r="S5" s="206">
        <f>SUM(D5:R5)</f>
        <v>3571.7699999999995</v>
      </c>
      <c r="U5" s="54"/>
      <c r="V5" s="54"/>
      <c r="W5" s="54"/>
      <c r="X5" s="55"/>
    </row>
    <row r="6" spans="1:26" ht="16.2" customHeight="1" x14ac:dyDescent="0.35">
      <c r="A6" s="1">
        <f t="shared" si="0"/>
        <v>5</v>
      </c>
      <c r="B6" s="1" t="s">
        <v>48</v>
      </c>
      <c r="C6" s="20">
        <f>SUM(D6:R6)</f>
        <v>3116.64</v>
      </c>
      <c r="D6" s="83">
        <v>142.18</v>
      </c>
      <c r="E6" s="22"/>
      <c r="F6" s="84"/>
      <c r="G6" s="31">
        <v>437.57</v>
      </c>
      <c r="H6" s="25">
        <v>984.89</v>
      </c>
      <c r="I6" s="85"/>
      <c r="J6" s="27">
        <v>933.66</v>
      </c>
      <c r="K6" s="20"/>
      <c r="L6" s="33">
        <v>618.34</v>
      </c>
      <c r="M6" s="86"/>
      <c r="N6" s="20"/>
      <c r="O6" s="87"/>
      <c r="P6" s="88"/>
      <c r="Q6" s="21"/>
      <c r="R6" s="89"/>
      <c r="S6" s="206">
        <f>SUM(D6:R6)</f>
        <v>3116.64</v>
      </c>
      <c r="U6" s="54"/>
      <c r="V6" s="54"/>
      <c r="W6" s="54"/>
      <c r="X6" s="55"/>
    </row>
    <row r="7" spans="1:26" ht="16.2" customHeight="1" x14ac:dyDescent="0.3">
      <c r="A7" s="1">
        <f t="shared" si="0"/>
        <v>6</v>
      </c>
      <c r="B7" s="35" t="s">
        <v>49</v>
      </c>
      <c r="C7" s="20">
        <f>SUM(D7:R7)</f>
        <v>3081.34</v>
      </c>
      <c r="D7" s="83"/>
      <c r="E7" s="22">
        <v>567.05999999999995</v>
      </c>
      <c r="F7" s="84"/>
      <c r="G7" s="31">
        <v>906.4</v>
      </c>
      <c r="H7" s="25"/>
      <c r="I7" s="85">
        <v>688.32</v>
      </c>
      <c r="J7" s="27"/>
      <c r="K7" s="20"/>
      <c r="L7" s="33"/>
      <c r="M7" s="86"/>
      <c r="N7" s="20"/>
      <c r="O7" s="87">
        <v>919.56</v>
      </c>
      <c r="P7" s="88"/>
      <c r="Q7" s="21"/>
      <c r="R7" s="89"/>
      <c r="S7" s="206">
        <f>SUM(D7:R7)</f>
        <v>3081.34</v>
      </c>
      <c r="U7" s="56"/>
      <c r="V7" s="52"/>
      <c r="W7" s="52"/>
      <c r="X7" s="53"/>
    </row>
    <row r="8" spans="1:26" ht="16.2" customHeight="1" x14ac:dyDescent="0.3">
      <c r="A8" s="1">
        <f t="shared" si="0"/>
        <v>7</v>
      </c>
      <c r="B8" s="36" t="s">
        <v>213</v>
      </c>
      <c r="C8" s="20">
        <f>SUM(D8:R8)</f>
        <v>2862.7799999999997</v>
      </c>
      <c r="D8" s="83"/>
      <c r="E8" s="22"/>
      <c r="F8" s="84"/>
      <c r="G8" s="31"/>
      <c r="H8" s="25"/>
      <c r="I8" s="85"/>
      <c r="J8" s="27"/>
      <c r="K8" s="20">
        <v>521.70000000000005</v>
      </c>
      <c r="L8" s="33"/>
      <c r="M8" s="86"/>
      <c r="N8" s="20"/>
      <c r="O8" s="87"/>
      <c r="P8" s="88"/>
      <c r="Q8" s="21"/>
      <c r="R8" s="89">
        <v>2341.08</v>
      </c>
      <c r="S8" s="206">
        <f>SUM(D8:R8)</f>
        <v>2862.7799999999997</v>
      </c>
      <c r="U8" s="56"/>
      <c r="V8" s="52"/>
      <c r="W8" s="52"/>
      <c r="X8" s="53"/>
    </row>
    <row r="9" spans="1:26" ht="16.2" customHeight="1" x14ac:dyDescent="0.3">
      <c r="A9" s="1">
        <f t="shared" si="0"/>
        <v>8</v>
      </c>
      <c r="B9" s="1" t="s">
        <v>51</v>
      </c>
      <c r="C9" s="20">
        <f>SUM(D9:R9)</f>
        <v>2800.9700000000003</v>
      </c>
      <c r="D9" s="83"/>
      <c r="E9" s="22"/>
      <c r="F9" s="84">
        <v>115.15</v>
      </c>
      <c r="G9" s="31"/>
      <c r="H9" s="25">
        <v>716.28</v>
      </c>
      <c r="I9" s="85"/>
      <c r="J9" s="27"/>
      <c r="K9" s="20"/>
      <c r="L9" s="33">
        <v>729.21</v>
      </c>
      <c r="M9" s="86">
        <v>1139.28</v>
      </c>
      <c r="N9" s="20"/>
      <c r="O9" s="87"/>
      <c r="P9" s="88">
        <v>101.05</v>
      </c>
      <c r="Q9" s="21"/>
      <c r="R9" s="89"/>
      <c r="S9" s="206">
        <f>SUM(D9:R9)</f>
        <v>2800.9700000000003</v>
      </c>
      <c r="U9" s="56"/>
      <c r="V9" s="52"/>
      <c r="W9" s="52"/>
      <c r="X9" s="53"/>
    </row>
    <row r="10" spans="1:26" ht="16.2" customHeight="1" x14ac:dyDescent="0.3">
      <c r="A10" s="1">
        <f t="shared" si="0"/>
        <v>9</v>
      </c>
      <c r="B10" s="1" t="s">
        <v>53</v>
      </c>
      <c r="C10" s="20">
        <f>SUM(D10:R10)</f>
        <v>2491.0500000000002</v>
      </c>
      <c r="D10" s="83">
        <v>398.09</v>
      </c>
      <c r="E10" s="22">
        <v>417.83</v>
      </c>
      <c r="F10" s="84">
        <v>207.27</v>
      </c>
      <c r="G10" s="31">
        <v>437.85</v>
      </c>
      <c r="H10" s="25"/>
      <c r="I10" s="85"/>
      <c r="J10" s="27">
        <v>611.71</v>
      </c>
      <c r="K10" s="20"/>
      <c r="L10" s="33"/>
      <c r="M10" s="86"/>
      <c r="N10" s="20"/>
      <c r="O10" s="87"/>
      <c r="P10" s="88"/>
      <c r="Q10" s="21">
        <v>418.3</v>
      </c>
      <c r="R10" s="89"/>
      <c r="S10" s="206">
        <f>SUM(D10:R10)</f>
        <v>2491.0500000000002</v>
      </c>
      <c r="U10" s="56"/>
      <c r="V10" s="52"/>
      <c r="W10" s="52"/>
      <c r="X10" s="53"/>
    </row>
    <row r="11" spans="1:26" ht="16.2" customHeight="1" x14ac:dyDescent="0.3">
      <c r="A11" s="1">
        <f t="shared" si="0"/>
        <v>10</v>
      </c>
      <c r="B11" s="1" t="s">
        <v>57</v>
      </c>
      <c r="C11" s="20">
        <f>SUM(D11:R11)</f>
        <v>2161.7799999999997</v>
      </c>
      <c r="D11" s="83"/>
      <c r="E11" s="22"/>
      <c r="F11" s="84"/>
      <c r="G11" s="31"/>
      <c r="H11" s="25">
        <v>149.22999999999999</v>
      </c>
      <c r="I11" s="85"/>
      <c r="J11" s="27"/>
      <c r="K11" s="20"/>
      <c r="L11" s="33"/>
      <c r="M11" s="86">
        <v>664.58</v>
      </c>
      <c r="N11" s="20">
        <v>177.43</v>
      </c>
      <c r="O11" s="87"/>
      <c r="P11" s="88"/>
      <c r="Q11" s="21"/>
      <c r="R11" s="89">
        <v>1170.54</v>
      </c>
      <c r="S11" s="206">
        <f>SUM(D11:R11)</f>
        <v>2161.7799999999997</v>
      </c>
      <c r="X11" s="53"/>
    </row>
    <row r="12" spans="1:26" ht="16.2" customHeight="1" x14ac:dyDescent="0.3">
      <c r="A12" s="1">
        <f t="shared" si="0"/>
        <v>11</v>
      </c>
      <c r="B12" s="1" t="s">
        <v>68</v>
      </c>
      <c r="C12" s="20">
        <f>SUM(D12:R12)</f>
        <v>1490.6100000000001</v>
      </c>
      <c r="D12" s="83"/>
      <c r="E12" s="22"/>
      <c r="F12" s="84"/>
      <c r="G12" s="31"/>
      <c r="H12" s="25"/>
      <c r="I12" s="85"/>
      <c r="J12" s="27"/>
      <c r="K12" s="20"/>
      <c r="L12" s="33"/>
      <c r="M12" s="86"/>
      <c r="N12" s="20">
        <v>319.37</v>
      </c>
      <c r="O12" s="87"/>
      <c r="P12" s="88"/>
      <c r="Q12" s="21">
        <v>1171.24</v>
      </c>
      <c r="R12" s="89"/>
      <c r="S12" s="206">
        <f>SUM(D12:R12)</f>
        <v>1490.6100000000001</v>
      </c>
      <c r="X12" s="53"/>
    </row>
    <row r="13" spans="1:26" ht="16.2" customHeight="1" x14ac:dyDescent="0.3">
      <c r="A13" s="1">
        <f t="shared" si="0"/>
        <v>12</v>
      </c>
      <c r="B13" s="1" t="s">
        <v>197</v>
      </c>
      <c r="C13" s="20">
        <f>SUM(D13:R13)</f>
        <v>1422.22</v>
      </c>
      <c r="D13" s="83"/>
      <c r="E13" s="22"/>
      <c r="F13" s="84"/>
      <c r="G13" s="31"/>
      <c r="H13" s="25"/>
      <c r="I13" s="85"/>
      <c r="J13" s="27"/>
      <c r="K13" s="20"/>
      <c r="L13" s="33"/>
      <c r="M13" s="86"/>
      <c r="N13" s="20"/>
      <c r="O13" s="87"/>
      <c r="P13" s="88"/>
      <c r="Q13" s="21">
        <v>1422.22</v>
      </c>
      <c r="R13" s="89"/>
      <c r="S13" s="206">
        <f>SUM(D13:R13)</f>
        <v>1422.22</v>
      </c>
      <c r="X13" s="57"/>
    </row>
    <row r="14" spans="1:26" ht="16.2" customHeight="1" x14ac:dyDescent="0.3">
      <c r="A14" s="1">
        <f t="shared" si="0"/>
        <v>13</v>
      </c>
      <c r="B14" s="1" t="s">
        <v>214</v>
      </c>
      <c r="C14" s="20">
        <f>SUM(D14:R14)</f>
        <v>1377.1</v>
      </c>
      <c r="D14" s="83"/>
      <c r="E14" s="22"/>
      <c r="F14" s="84"/>
      <c r="G14" s="31"/>
      <c r="H14" s="25"/>
      <c r="I14" s="85"/>
      <c r="J14" s="27"/>
      <c r="K14" s="20"/>
      <c r="L14" s="33"/>
      <c r="M14" s="86"/>
      <c r="N14" s="20"/>
      <c r="O14" s="87"/>
      <c r="P14" s="88"/>
      <c r="Q14" s="21"/>
      <c r="R14" s="89">
        <v>1377.1</v>
      </c>
      <c r="S14" s="206">
        <f>SUM(D14:R14)</f>
        <v>1377.1</v>
      </c>
      <c r="X14" s="57"/>
    </row>
    <row r="15" spans="1:26" ht="16.2" customHeight="1" x14ac:dyDescent="0.3">
      <c r="A15" s="1">
        <f t="shared" si="0"/>
        <v>14</v>
      </c>
      <c r="B15" s="36" t="s">
        <v>60</v>
      </c>
      <c r="C15" s="20">
        <f>SUM(D15:R15)</f>
        <v>1364.89</v>
      </c>
      <c r="D15" s="83">
        <v>1364.89</v>
      </c>
      <c r="E15" s="22"/>
      <c r="F15" s="84"/>
      <c r="G15" s="31"/>
      <c r="H15" s="25"/>
      <c r="I15" s="85"/>
      <c r="J15" s="27"/>
      <c r="K15" s="20"/>
      <c r="L15" s="33"/>
      <c r="M15" s="86"/>
      <c r="N15" s="20"/>
      <c r="O15" s="87"/>
      <c r="P15" s="88"/>
      <c r="Q15" s="21"/>
      <c r="R15" s="89"/>
      <c r="S15" s="206">
        <f>SUM(D15:R15)</f>
        <v>1364.89</v>
      </c>
      <c r="X15" s="57"/>
    </row>
    <row r="16" spans="1:26" ht="16.2" customHeight="1" x14ac:dyDescent="0.3">
      <c r="A16" s="1">
        <f t="shared" si="0"/>
        <v>15</v>
      </c>
      <c r="B16" s="36" t="s">
        <v>55</v>
      </c>
      <c r="C16" s="20">
        <f>SUM(D16:R16)</f>
        <v>1250.44</v>
      </c>
      <c r="D16" s="83"/>
      <c r="E16" s="22"/>
      <c r="F16" s="84"/>
      <c r="G16" s="31"/>
      <c r="H16" s="25"/>
      <c r="I16" s="85"/>
      <c r="J16" s="27">
        <v>772.68</v>
      </c>
      <c r="K16" s="20"/>
      <c r="L16" s="33">
        <v>477.76</v>
      </c>
      <c r="M16" s="86"/>
      <c r="N16" s="20"/>
      <c r="O16" s="87"/>
      <c r="P16" s="88"/>
      <c r="Q16" s="21"/>
      <c r="R16" s="89"/>
      <c r="S16" s="206">
        <f>SUM(D16:R16)</f>
        <v>1250.44</v>
      </c>
      <c r="X16" s="60"/>
      <c r="Y16" s="50"/>
      <c r="Z16" s="50"/>
    </row>
    <row r="17" spans="1:26" ht="16.2" customHeight="1" x14ac:dyDescent="0.3">
      <c r="A17" s="1">
        <f t="shared" si="0"/>
        <v>16</v>
      </c>
      <c r="B17" s="1" t="s">
        <v>56</v>
      </c>
      <c r="C17" s="20">
        <f>SUM(D17:R17)</f>
        <v>1121.43</v>
      </c>
      <c r="D17" s="83">
        <v>682.44</v>
      </c>
      <c r="E17" s="22">
        <v>149.22999999999999</v>
      </c>
      <c r="F17" s="84"/>
      <c r="G17" s="31"/>
      <c r="H17" s="25"/>
      <c r="I17" s="85"/>
      <c r="J17" s="27">
        <v>289.76</v>
      </c>
      <c r="K17" s="20"/>
      <c r="L17" s="33"/>
      <c r="M17" s="86"/>
      <c r="N17" s="20"/>
      <c r="O17" s="87"/>
      <c r="P17" s="88"/>
      <c r="Q17" s="21"/>
      <c r="R17" s="89"/>
      <c r="S17" s="206">
        <f>SUM(D17:R17)</f>
        <v>1121.43</v>
      </c>
      <c r="U17" s="59"/>
      <c r="V17" s="60"/>
      <c r="W17" s="60"/>
      <c r="X17" s="60"/>
      <c r="Y17" s="50"/>
      <c r="Z17" s="50"/>
    </row>
    <row r="18" spans="1:26" ht="16.2" customHeight="1" x14ac:dyDescent="0.3">
      <c r="A18" s="1">
        <f t="shared" si="0"/>
        <v>17</v>
      </c>
      <c r="B18" s="1" t="s">
        <v>64</v>
      </c>
      <c r="C18" s="20">
        <f>SUM(D18:R18)</f>
        <v>978.07</v>
      </c>
      <c r="D18" s="83"/>
      <c r="E18" s="22"/>
      <c r="F18" s="84"/>
      <c r="G18" s="31"/>
      <c r="H18" s="25"/>
      <c r="I18" s="85"/>
      <c r="J18" s="27"/>
      <c r="K18" s="20"/>
      <c r="L18" s="33"/>
      <c r="M18" s="86">
        <v>427.23</v>
      </c>
      <c r="N18" s="20"/>
      <c r="O18" s="87"/>
      <c r="P18" s="88"/>
      <c r="Q18" s="21"/>
      <c r="R18" s="89">
        <v>550.84</v>
      </c>
      <c r="S18" s="206">
        <f>SUM(D18:R18)</f>
        <v>978.07</v>
      </c>
      <c r="U18" s="91"/>
      <c r="V18" s="60"/>
      <c r="W18" s="60"/>
      <c r="X18" s="60"/>
      <c r="Y18" s="50"/>
      <c r="Z18" s="50"/>
    </row>
    <row r="19" spans="1:26" ht="16.2" customHeight="1" x14ac:dyDescent="0.3">
      <c r="A19" s="1">
        <f t="shared" si="0"/>
        <v>18</v>
      </c>
      <c r="B19" s="1" t="s">
        <v>215</v>
      </c>
      <c r="C19" s="20">
        <f>SUM(D19:R19)</f>
        <v>963.97</v>
      </c>
      <c r="D19" s="83"/>
      <c r="E19" s="22"/>
      <c r="F19" s="84"/>
      <c r="G19" s="31"/>
      <c r="H19" s="25"/>
      <c r="I19" s="85"/>
      <c r="J19" s="27"/>
      <c r="K19" s="20"/>
      <c r="L19" s="33"/>
      <c r="M19" s="86"/>
      <c r="N19" s="20"/>
      <c r="O19" s="87"/>
      <c r="P19" s="88"/>
      <c r="Q19" s="21"/>
      <c r="R19" s="89">
        <v>963.97</v>
      </c>
      <c r="S19" s="206">
        <f>SUM(D19:R19)</f>
        <v>963.97</v>
      </c>
      <c r="U19" s="91"/>
      <c r="V19" s="60"/>
      <c r="W19" s="60"/>
      <c r="X19" s="60"/>
      <c r="Y19" s="50"/>
      <c r="Z19" s="50"/>
    </row>
    <row r="20" spans="1:26" ht="16.2" customHeight="1" x14ac:dyDescent="0.3">
      <c r="A20" s="1">
        <f t="shared" si="0"/>
        <v>19</v>
      </c>
      <c r="B20" s="36" t="s">
        <v>58</v>
      </c>
      <c r="C20" s="20">
        <f>SUM(D20:R20)</f>
        <v>930.14</v>
      </c>
      <c r="D20" s="83">
        <v>255.92</v>
      </c>
      <c r="E20" s="22"/>
      <c r="F20" s="84"/>
      <c r="G20" s="31"/>
      <c r="H20" s="25"/>
      <c r="I20" s="85"/>
      <c r="J20" s="27"/>
      <c r="K20" s="20"/>
      <c r="L20" s="33"/>
      <c r="M20" s="86"/>
      <c r="N20" s="20">
        <v>674.22</v>
      </c>
      <c r="O20" s="87"/>
      <c r="P20" s="88"/>
      <c r="Q20" s="21"/>
      <c r="R20" s="89"/>
      <c r="S20" s="206">
        <f>SUM(D20:R20)</f>
        <v>930.14</v>
      </c>
      <c r="U20" s="91"/>
      <c r="V20" s="60"/>
      <c r="W20" s="60"/>
      <c r="X20" s="60"/>
      <c r="Y20" s="50"/>
      <c r="Z20" s="50"/>
    </row>
    <row r="21" spans="1:26" ht="16.2" customHeight="1" x14ac:dyDescent="0.3">
      <c r="A21" s="1">
        <f t="shared" si="0"/>
        <v>20</v>
      </c>
      <c r="B21" s="1" t="s">
        <v>59</v>
      </c>
      <c r="C21" s="20">
        <f>SUM(D21:R21)</f>
        <v>851.64</v>
      </c>
      <c r="D21" s="83"/>
      <c r="E21" s="22"/>
      <c r="F21" s="84"/>
      <c r="G21" s="31"/>
      <c r="H21" s="25"/>
      <c r="I21" s="85"/>
      <c r="J21" s="27"/>
      <c r="K21" s="20"/>
      <c r="L21" s="33"/>
      <c r="M21" s="86"/>
      <c r="N21" s="20">
        <v>851.64</v>
      </c>
      <c r="O21" s="87"/>
      <c r="P21" s="88"/>
      <c r="Q21" s="21"/>
      <c r="R21" s="89"/>
      <c r="S21" s="206">
        <f>SUM(D21:R21)</f>
        <v>851.64</v>
      </c>
      <c r="V21" s="50"/>
      <c r="W21" s="50"/>
      <c r="X21" s="50"/>
      <c r="Y21" s="50"/>
      <c r="Z21" s="50"/>
    </row>
    <row r="22" spans="1:26" ht="16.2" customHeight="1" x14ac:dyDescent="0.3">
      <c r="A22" s="1">
        <f t="shared" si="0"/>
        <v>21</v>
      </c>
      <c r="B22" s="1" t="s">
        <v>61</v>
      </c>
      <c r="C22" s="20">
        <f>SUM(D22:R22)</f>
        <v>695.6</v>
      </c>
      <c r="D22" s="83"/>
      <c r="E22" s="22"/>
      <c r="F22" s="84"/>
      <c r="G22" s="31"/>
      <c r="H22" s="25"/>
      <c r="I22" s="85"/>
      <c r="J22" s="27"/>
      <c r="K22" s="20">
        <v>695.6</v>
      </c>
      <c r="L22" s="33"/>
      <c r="M22" s="86"/>
      <c r="N22" s="20"/>
      <c r="O22" s="87"/>
      <c r="P22" s="88"/>
      <c r="Q22" s="21"/>
      <c r="R22" s="89"/>
      <c r="S22" s="206">
        <f>SUM(D22:R22)</f>
        <v>695.6</v>
      </c>
      <c r="U22" s="51"/>
      <c r="V22" s="93"/>
      <c r="W22" s="53"/>
    </row>
    <row r="23" spans="1:26" ht="16.2" customHeight="1" x14ac:dyDescent="0.3">
      <c r="A23" s="1">
        <f t="shared" si="0"/>
        <v>22</v>
      </c>
      <c r="B23" s="1" t="s">
        <v>26</v>
      </c>
      <c r="C23" s="20">
        <f>SUM(D23:R23)</f>
        <v>667.87</v>
      </c>
      <c r="D23" s="83"/>
      <c r="E23" s="22"/>
      <c r="F23" s="84">
        <v>667.87</v>
      </c>
      <c r="G23" s="31"/>
      <c r="H23" s="25"/>
      <c r="I23" s="85"/>
      <c r="J23" s="27"/>
      <c r="K23" s="20"/>
      <c r="L23" s="33"/>
      <c r="M23" s="86"/>
      <c r="N23" s="20"/>
      <c r="O23" s="87"/>
      <c r="P23" s="88"/>
      <c r="Q23" s="21"/>
      <c r="R23" s="89"/>
      <c r="S23" s="206">
        <f>SUM(D23:R23)</f>
        <v>667.87</v>
      </c>
      <c r="U23" s="51"/>
      <c r="V23" s="93"/>
      <c r="W23" s="53"/>
    </row>
    <row r="24" spans="1:26" ht="16.2" customHeight="1" x14ac:dyDescent="0.3">
      <c r="A24" s="1">
        <f t="shared" si="0"/>
        <v>23</v>
      </c>
      <c r="B24" s="1" t="s">
        <v>69</v>
      </c>
      <c r="C24" s="20">
        <f>SUM(D24:R24)</f>
        <v>652.6</v>
      </c>
      <c r="D24" s="83"/>
      <c r="E24" s="22">
        <v>268.61</v>
      </c>
      <c r="F24" s="84"/>
      <c r="G24" s="31"/>
      <c r="H24" s="25"/>
      <c r="I24" s="85"/>
      <c r="J24" s="27"/>
      <c r="K24" s="20"/>
      <c r="L24" s="33"/>
      <c r="M24" s="86"/>
      <c r="N24" s="20"/>
      <c r="O24" s="87"/>
      <c r="P24" s="88">
        <v>383.99</v>
      </c>
      <c r="Q24" s="21"/>
      <c r="R24" s="89"/>
      <c r="S24" s="206">
        <f>SUM(D24:R24)</f>
        <v>652.6</v>
      </c>
      <c r="U24" s="51"/>
      <c r="V24" s="93"/>
      <c r="W24" s="53"/>
    </row>
    <row r="25" spans="1:26" ht="16.2" customHeight="1" x14ac:dyDescent="0.3">
      <c r="A25" s="1">
        <f t="shared" si="0"/>
        <v>24</v>
      </c>
      <c r="B25" s="1" t="s">
        <v>62</v>
      </c>
      <c r="C25" s="20">
        <f>SUM(D25:R25)</f>
        <v>603.48</v>
      </c>
      <c r="D25" s="83"/>
      <c r="E25" s="22"/>
      <c r="F25" s="84"/>
      <c r="G25" s="31"/>
      <c r="H25" s="25"/>
      <c r="I25" s="85"/>
      <c r="J25" s="27"/>
      <c r="K25" s="20"/>
      <c r="L25" s="33">
        <v>603.48</v>
      </c>
      <c r="M25" s="86"/>
      <c r="N25" s="20"/>
      <c r="O25" s="87"/>
      <c r="P25" s="88"/>
      <c r="Q25" s="21"/>
      <c r="R25" s="89"/>
      <c r="S25" s="206">
        <f>SUM(D25:R25)</f>
        <v>603.48</v>
      </c>
      <c r="U25" s="51"/>
      <c r="V25" s="93"/>
      <c r="W25" s="53"/>
    </row>
    <row r="26" spans="1:26" ht="16.2" customHeight="1" x14ac:dyDescent="0.3">
      <c r="A26" s="1">
        <f t="shared" si="0"/>
        <v>25</v>
      </c>
      <c r="B26" s="1" t="s">
        <v>63</v>
      </c>
      <c r="C26" s="20">
        <f>SUM(D26:R26)</f>
        <v>437.57</v>
      </c>
      <c r="D26" s="83"/>
      <c r="E26" s="22"/>
      <c r="F26" s="84">
        <v>437.57</v>
      </c>
      <c r="G26" s="31"/>
      <c r="H26" s="25"/>
      <c r="I26" s="85"/>
      <c r="J26" s="27"/>
      <c r="K26" s="20"/>
      <c r="L26" s="33"/>
      <c r="M26" s="86"/>
      <c r="N26" s="20"/>
      <c r="O26" s="87"/>
      <c r="P26" s="88"/>
      <c r="Q26" s="21"/>
      <c r="R26" s="89"/>
      <c r="S26" s="206">
        <f>SUM(D26:R26)</f>
        <v>437.57</v>
      </c>
    </row>
    <row r="27" spans="1:26" ht="16.2" customHeight="1" x14ac:dyDescent="0.3">
      <c r="A27" s="1">
        <f t="shared" si="0"/>
        <v>26</v>
      </c>
      <c r="B27" s="1" t="s">
        <v>65</v>
      </c>
      <c r="C27" s="20">
        <f>SUM(D27:R27)</f>
        <v>406.32</v>
      </c>
      <c r="D27" s="83"/>
      <c r="E27" s="22"/>
      <c r="F27" s="84"/>
      <c r="K27" s="20"/>
      <c r="L27" s="33"/>
      <c r="M27" s="86"/>
      <c r="N27" s="20"/>
      <c r="O27" s="87">
        <v>406.32</v>
      </c>
      <c r="P27" s="88"/>
      <c r="Q27" s="21"/>
      <c r="R27" s="89"/>
      <c r="S27" s="206">
        <f>SUM(D27:R27)</f>
        <v>406.32</v>
      </c>
    </row>
    <row r="28" spans="1:26" ht="16.2" customHeight="1" x14ac:dyDescent="0.3">
      <c r="A28" s="1">
        <f t="shared" si="0"/>
        <v>27</v>
      </c>
      <c r="B28" s="1" t="s">
        <v>66</v>
      </c>
      <c r="C28" s="20">
        <f>SUM(D28:R28)</f>
        <v>347.8</v>
      </c>
      <c r="D28" s="83"/>
      <c r="E28" s="22"/>
      <c r="F28" s="84"/>
      <c r="G28" s="31"/>
      <c r="H28" s="25"/>
      <c r="I28" s="85"/>
      <c r="J28" s="27"/>
      <c r="K28" s="20">
        <v>347.8</v>
      </c>
      <c r="L28" s="33"/>
      <c r="M28" s="86"/>
      <c r="N28" s="20"/>
      <c r="O28" s="87"/>
      <c r="P28" s="88"/>
      <c r="Q28" s="21"/>
      <c r="R28" s="89"/>
      <c r="S28" s="206">
        <f>SUM(D28:R28)</f>
        <v>347.8</v>
      </c>
    </row>
    <row r="29" spans="1:26" ht="16.2" customHeight="1" x14ac:dyDescent="0.3">
      <c r="A29" s="1">
        <f t="shared" si="0"/>
        <v>28</v>
      </c>
      <c r="B29" s="1" t="s">
        <v>67</v>
      </c>
      <c r="C29" s="20">
        <f>SUM(D29:R29)</f>
        <v>322.42</v>
      </c>
      <c r="D29" s="83"/>
      <c r="E29" s="22"/>
      <c r="F29" s="84">
        <v>322.42</v>
      </c>
      <c r="G29" s="31"/>
      <c r="H29" s="25"/>
      <c r="I29" s="85"/>
      <c r="J29" s="27"/>
      <c r="K29" s="20"/>
      <c r="L29" s="33"/>
      <c r="M29" s="86"/>
      <c r="N29" s="20"/>
      <c r="O29" s="87"/>
      <c r="P29" s="88"/>
      <c r="Q29" s="21"/>
      <c r="R29" s="89"/>
      <c r="S29" s="206">
        <f>SUM(D29:R29)</f>
        <v>322.42</v>
      </c>
    </row>
    <row r="30" spans="1:26" ht="16.2" customHeight="1" x14ac:dyDescent="0.3">
      <c r="A30" s="1">
        <f t="shared" si="0"/>
        <v>29</v>
      </c>
      <c r="B30" s="1" t="s">
        <v>70</v>
      </c>
      <c r="C30" s="20">
        <f>SUM(D30:R30)</f>
        <v>268.61</v>
      </c>
      <c r="D30" s="83"/>
      <c r="E30" s="22"/>
      <c r="F30" s="84"/>
      <c r="G30" s="31"/>
      <c r="H30" s="25">
        <v>268.61</v>
      </c>
      <c r="I30" s="85"/>
      <c r="J30" s="27"/>
      <c r="K30" s="20"/>
      <c r="L30" s="33"/>
      <c r="M30" s="86"/>
      <c r="N30" s="20"/>
      <c r="O30" s="87"/>
      <c r="P30" s="88"/>
      <c r="Q30" s="21"/>
      <c r="R30" s="89"/>
      <c r="S30" s="206">
        <f>SUM(D30:R30)</f>
        <v>268.61</v>
      </c>
    </row>
    <row r="31" spans="1:26" ht="16.2" customHeight="1" x14ac:dyDescent="0.3">
      <c r="A31" s="1">
        <f t="shared" si="0"/>
        <v>30</v>
      </c>
      <c r="B31" s="1" t="s">
        <v>71</v>
      </c>
      <c r="C31" s="20">
        <f>SUM(D31:R31)</f>
        <v>237.35</v>
      </c>
      <c r="D31" s="83"/>
      <c r="E31" s="22"/>
      <c r="F31" s="84"/>
      <c r="G31" s="31"/>
      <c r="H31" s="25"/>
      <c r="I31" s="85"/>
      <c r="J31" s="27"/>
      <c r="K31" s="20"/>
      <c r="L31" s="33"/>
      <c r="M31" s="86">
        <v>237.35</v>
      </c>
      <c r="N31" s="20"/>
      <c r="O31" s="87"/>
      <c r="P31" s="88"/>
      <c r="Q31" s="21"/>
      <c r="R31" s="89"/>
      <c r="S31" s="206">
        <f>SUM(D31:R31)</f>
        <v>237.35</v>
      </c>
    </row>
    <row r="32" spans="1:26" ht="16.2" customHeight="1" x14ac:dyDescent="0.3">
      <c r="A32" s="1">
        <f t="shared" si="0"/>
        <v>31</v>
      </c>
      <c r="B32" s="1" t="s">
        <v>190</v>
      </c>
      <c r="C32" s="20">
        <f>SUM(D32:R32)</f>
        <v>181.89</v>
      </c>
      <c r="D32" s="83"/>
      <c r="E32" s="22"/>
      <c r="F32" s="84"/>
      <c r="G32" s="31"/>
      <c r="H32" s="25"/>
      <c r="I32" s="85"/>
      <c r="J32" s="27"/>
      <c r="K32" s="20"/>
      <c r="L32" s="33"/>
      <c r="M32" s="86"/>
      <c r="N32" s="20"/>
      <c r="O32" s="87"/>
      <c r="P32" s="88">
        <v>181.89</v>
      </c>
      <c r="Q32" s="21"/>
      <c r="R32" s="89"/>
      <c r="S32" s="206">
        <f>SUM(D32:R32)</f>
        <v>181.89</v>
      </c>
    </row>
    <row r="33" spans="1:19" ht="16.2" customHeight="1" x14ac:dyDescent="0.3">
      <c r="A33" s="1">
        <f t="shared" si="0"/>
        <v>32</v>
      </c>
      <c r="B33" s="1" t="s">
        <v>72</v>
      </c>
      <c r="C33" s="20">
        <f>SUM(D33:R33)</f>
        <v>160.97999999999999</v>
      </c>
      <c r="D33" s="83"/>
      <c r="E33" s="22"/>
      <c r="F33" s="84"/>
      <c r="G33" s="31"/>
      <c r="H33" s="25"/>
      <c r="I33" s="85"/>
      <c r="J33" s="27">
        <v>160.97999999999999</v>
      </c>
      <c r="K33" s="20"/>
      <c r="L33" s="33"/>
      <c r="M33" s="86"/>
      <c r="N33" s="20"/>
      <c r="O33" s="87"/>
      <c r="P33" s="88"/>
      <c r="Q33" s="21"/>
      <c r="R33" s="89"/>
      <c r="S33" s="206">
        <f>SUM(D33:R33)</f>
        <v>160.97999999999999</v>
      </c>
    </row>
    <row r="34" spans="1:19" ht="16.2" customHeight="1" x14ac:dyDescent="0.3">
      <c r="A34" s="1">
        <f t="shared" si="0"/>
        <v>33</v>
      </c>
      <c r="B34" s="1" t="s">
        <v>73</v>
      </c>
      <c r="C34" s="20">
        <f>SUM(D34:R34)</f>
        <v>125.73</v>
      </c>
      <c r="D34" s="83"/>
      <c r="E34" s="22"/>
      <c r="F34" s="84"/>
      <c r="G34" s="31"/>
      <c r="H34" s="25"/>
      <c r="I34" s="85"/>
      <c r="J34" s="27"/>
      <c r="K34" s="20"/>
      <c r="L34" s="33">
        <v>125.73</v>
      </c>
      <c r="M34" s="86"/>
      <c r="N34" s="20"/>
      <c r="O34" s="87"/>
      <c r="P34" s="88"/>
      <c r="Q34" s="21"/>
      <c r="R34" s="89"/>
      <c r="S34" s="206">
        <f>SUM(D34:R34)</f>
        <v>125.73</v>
      </c>
    </row>
    <row r="35" spans="1:19" ht="16.2" customHeight="1" x14ac:dyDescent="0.3">
      <c r="A35" s="1">
        <f t="shared" si="0"/>
        <v>34</v>
      </c>
      <c r="C35" s="20">
        <f t="shared" ref="C33:C64" si="1">SUM(D35:R35)</f>
        <v>0</v>
      </c>
      <c r="D35" s="83"/>
      <c r="E35" s="22"/>
      <c r="F35" s="84"/>
      <c r="G35" s="31"/>
      <c r="H35" s="25"/>
      <c r="I35" s="85"/>
      <c r="J35" s="27"/>
      <c r="K35" s="20"/>
      <c r="L35" s="33"/>
      <c r="M35" s="86"/>
      <c r="N35" s="20"/>
      <c r="O35" s="87"/>
      <c r="P35" s="88"/>
      <c r="Q35" s="21"/>
      <c r="R35" s="89"/>
      <c r="S35" s="206">
        <f t="shared" ref="S33:S45" si="2">SUM(D35:R35)</f>
        <v>0</v>
      </c>
    </row>
    <row r="36" spans="1:19" ht="16.2" customHeight="1" x14ac:dyDescent="0.3">
      <c r="A36" s="1">
        <f t="shared" si="0"/>
        <v>35</v>
      </c>
      <c r="C36" s="20">
        <f t="shared" si="1"/>
        <v>0</v>
      </c>
      <c r="D36" s="83"/>
      <c r="E36" s="22"/>
      <c r="F36" s="84"/>
      <c r="G36" s="31"/>
      <c r="H36" s="25"/>
      <c r="I36" s="85"/>
      <c r="J36" s="27"/>
      <c r="K36" s="20"/>
      <c r="L36" s="33"/>
      <c r="M36" s="86"/>
      <c r="N36" s="20"/>
      <c r="O36" s="87"/>
      <c r="P36" s="88"/>
      <c r="Q36" s="21"/>
      <c r="R36" s="89"/>
      <c r="S36" s="206">
        <f t="shared" si="2"/>
        <v>0</v>
      </c>
    </row>
    <row r="37" spans="1:19" ht="16.2" customHeight="1" x14ac:dyDescent="0.3">
      <c r="A37" s="1">
        <f t="shared" si="0"/>
        <v>36</v>
      </c>
      <c r="C37" s="20">
        <f t="shared" si="1"/>
        <v>0</v>
      </c>
      <c r="D37" s="83"/>
      <c r="E37" s="22"/>
      <c r="F37" s="84"/>
      <c r="G37" s="31"/>
      <c r="H37" s="25"/>
      <c r="I37" s="85"/>
      <c r="J37" s="27"/>
      <c r="K37" s="20"/>
      <c r="L37" s="33"/>
      <c r="M37" s="86"/>
      <c r="N37" s="20"/>
      <c r="O37" s="87"/>
      <c r="P37" s="88"/>
      <c r="Q37" s="21"/>
      <c r="R37" s="89"/>
      <c r="S37" s="206">
        <f t="shared" si="2"/>
        <v>0</v>
      </c>
    </row>
    <row r="38" spans="1:19" ht="16.2" customHeight="1" x14ac:dyDescent="0.3">
      <c r="A38" s="1">
        <f t="shared" si="0"/>
        <v>37</v>
      </c>
      <c r="C38" s="20">
        <f t="shared" si="1"/>
        <v>0</v>
      </c>
      <c r="D38" s="83"/>
      <c r="E38" s="22"/>
      <c r="F38" s="84"/>
      <c r="G38" s="31"/>
      <c r="H38" s="25"/>
      <c r="I38" s="85"/>
      <c r="J38" s="27"/>
      <c r="K38" s="20"/>
      <c r="L38" s="33"/>
      <c r="M38" s="86"/>
      <c r="N38" s="20"/>
      <c r="O38" s="87"/>
      <c r="P38" s="88"/>
      <c r="Q38" s="21"/>
      <c r="R38" s="89"/>
      <c r="S38" s="206">
        <f t="shared" si="2"/>
        <v>0</v>
      </c>
    </row>
    <row r="39" spans="1:19" ht="16.2" customHeight="1" x14ac:dyDescent="0.3">
      <c r="A39" s="1">
        <f t="shared" si="0"/>
        <v>38</v>
      </c>
      <c r="C39" s="20">
        <f t="shared" si="1"/>
        <v>0</v>
      </c>
      <c r="D39" s="83"/>
      <c r="E39" s="22"/>
      <c r="F39" s="84"/>
      <c r="G39" s="31"/>
      <c r="H39" s="25"/>
      <c r="I39" s="85"/>
      <c r="J39" s="27"/>
      <c r="K39" s="20"/>
      <c r="L39" s="33"/>
      <c r="M39" s="86"/>
      <c r="N39" s="20"/>
      <c r="O39" s="87"/>
      <c r="P39" s="88"/>
      <c r="Q39" s="21"/>
      <c r="R39" s="89"/>
      <c r="S39" s="206">
        <f t="shared" si="2"/>
        <v>0</v>
      </c>
    </row>
    <row r="40" spans="1:19" ht="16.2" customHeight="1" x14ac:dyDescent="0.3">
      <c r="A40" s="1">
        <f t="shared" si="0"/>
        <v>39</v>
      </c>
      <c r="C40" s="20">
        <f t="shared" si="1"/>
        <v>0</v>
      </c>
      <c r="D40" s="83"/>
      <c r="E40" s="22"/>
      <c r="F40" s="84"/>
      <c r="K40" s="20"/>
      <c r="L40" s="33"/>
      <c r="M40" s="86"/>
      <c r="N40" s="20"/>
      <c r="O40" s="87"/>
      <c r="P40" s="88"/>
      <c r="Q40" s="21"/>
      <c r="R40" s="89"/>
      <c r="S40" s="206">
        <f t="shared" si="2"/>
        <v>0</v>
      </c>
    </row>
    <row r="41" spans="1:19" ht="16.2" customHeight="1" x14ac:dyDescent="0.3">
      <c r="A41" s="1">
        <f t="shared" si="0"/>
        <v>40</v>
      </c>
      <c r="C41" s="20">
        <f t="shared" si="1"/>
        <v>0</v>
      </c>
      <c r="D41" s="83"/>
      <c r="E41" s="22"/>
      <c r="F41" s="84"/>
      <c r="G41" s="31"/>
      <c r="H41" s="25"/>
      <c r="I41" s="85"/>
      <c r="J41" s="27"/>
      <c r="K41" s="20"/>
      <c r="L41" s="33"/>
      <c r="M41" s="86"/>
      <c r="N41" s="20"/>
      <c r="O41" s="87"/>
      <c r="P41" s="88"/>
      <c r="Q41" s="21"/>
      <c r="R41" s="89"/>
      <c r="S41" s="206">
        <f t="shared" si="2"/>
        <v>0</v>
      </c>
    </row>
    <row r="42" spans="1:19" ht="16.2" customHeight="1" x14ac:dyDescent="0.3">
      <c r="A42" s="1">
        <f t="shared" si="0"/>
        <v>41</v>
      </c>
      <c r="C42" s="20">
        <f t="shared" si="1"/>
        <v>0</v>
      </c>
      <c r="D42" s="83"/>
      <c r="E42" s="22"/>
      <c r="F42" s="84"/>
      <c r="G42" s="31"/>
      <c r="H42" s="25"/>
      <c r="I42" s="85"/>
      <c r="J42" s="27"/>
      <c r="K42" s="20"/>
      <c r="L42" s="33"/>
      <c r="M42" s="86"/>
      <c r="N42" s="20"/>
      <c r="O42" s="87"/>
      <c r="P42" s="88"/>
      <c r="Q42" s="21"/>
      <c r="R42" s="89"/>
      <c r="S42" s="206">
        <f t="shared" si="2"/>
        <v>0</v>
      </c>
    </row>
    <row r="43" spans="1:19" ht="16.2" customHeight="1" x14ac:dyDescent="0.3">
      <c r="A43" s="1">
        <f t="shared" si="0"/>
        <v>42</v>
      </c>
      <c r="C43" s="20">
        <f t="shared" si="1"/>
        <v>0</v>
      </c>
      <c r="D43" s="83"/>
      <c r="E43" s="22"/>
      <c r="F43" s="84"/>
      <c r="G43" s="31"/>
      <c r="H43" s="25"/>
      <c r="I43" s="85"/>
      <c r="J43" s="27"/>
      <c r="K43" s="20"/>
      <c r="L43" s="33"/>
      <c r="M43" s="86"/>
      <c r="N43" s="20"/>
      <c r="O43" s="87"/>
      <c r="P43" s="88"/>
      <c r="Q43" s="21"/>
      <c r="R43" s="89"/>
      <c r="S43" s="206">
        <f t="shared" si="2"/>
        <v>0</v>
      </c>
    </row>
    <row r="44" spans="1:19" ht="16.2" customHeight="1" x14ac:dyDescent="0.3">
      <c r="A44" s="1">
        <f t="shared" si="0"/>
        <v>43</v>
      </c>
      <c r="C44" s="20">
        <f t="shared" si="1"/>
        <v>0</v>
      </c>
      <c r="D44" s="83"/>
      <c r="E44" s="22"/>
      <c r="F44" s="84"/>
      <c r="G44" s="31"/>
      <c r="H44" s="25"/>
      <c r="I44" s="85"/>
      <c r="J44" s="27"/>
      <c r="K44" s="20"/>
      <c r="L44" s="33"/>
      <c r="M44" s="86"/>
      <c r="N44" s="20"/>
      <c r="O44" s="87"/>
      <c r="P44" s="88"/>
      <c r="Q44" s="21"/>
      <c r="R44" s="89"/>
      <c r="S44" s="206">
        <f t="shared" si="2"/>
        <v>0</v>
      </c>
    </row>
    <row r="45" spans="1:19" ht="16.2" customHeight="1" x14ac:dyDescent="0.3">
      <c r="A45" s="1">
        <f t="shared" si="0"/>
        <v>44</v>
      </c>
      <c r="C45" s="20">
        <f t="shared" si="1"/>
        <v>0</v>
      </c>
      <c r="D45" s="83"/>
      <c r="E45" s="22"/>
      <c r="F45" s="84"/>
      <c r="K45" s="20"/>
      <c r="L45" s="33"/>
      <c r="M45" s="86"/>
      <c r="N45" s="20"/>
      <c r="O45" s="87"/>
      <c r="P45" s="88"/>
      <c r="Q45" s="21"/>
      <c r="R45" s="89"/>
      <c r="S45" s="206">
        <f t="shared" si="2"/>
        <v>0</v>
      </c>
    </row>
    <row r="46" spans="1:19" x14ac:dyDescent="0.3">
      <c r="A46" s="1">
        <f t="shared" si="0"/>
        <v>45</v>
      </c>
      <c r="C46" s="20">
        <f t="shared" si="1"/>
        <v>0</v>
      </c>
      <c r="D46" s="83"/>
      <c r="E46" s="22"/>
      <c r="F46" s="84"/>
      <c r="G46" s="31"/>
      <c r="H46" s="25"/>
      <c r="I46" s="85"/>
      <c r="J46" s="27"/>
      <c r="K46" s="20"/>
      <c r="L46" s="33"/>
      <c r="M46" s="86"/>
      <c r="N46" s="20"/>
      <c r="O46" s="87"/>
      <c r="P46" s="88"/>
      <c r="Q46" s="21"/>
      <c r="R46" s="89"/>
    </row>
    <row r="47" spans="1:19" x14ac:dyDescent="0.3">
      <c r="A47" s="1">
        <f t="shared" si="0"/>
        <v>46</v>
      </c>
      <c r="B47" s="83"/>
      <c r="C47" s="20">
        <f t="shared" si="1"/>
        <v>0</v>
      </c>
      <c r="D47" s="84"/>
      <c r="E47" s="47"/>
      <c r="F47" s="41"/>
      <c r="G47" s="92"/>
      <c r="H47" s="88"/>
      <c r="I47" s="33"/>
      <c r="J47" s="94"/>
      <c r="K47" s="20"/>
      <c r="L47" s="86"/>
      <c r="M47" s="88"/>
      <c r="N47" s="20"/>
      <c r="O47" s="21"/>
      <c r="P47" s="89"/>
      <c r="Q47" s="90"/>
      <c r="R47" s="33"/>
    </row>
    <row r="48" spans="1:19" x14ac:dyDescent="0.3">
      <c r="A48" s="1">
        <f t="shared" si="0"/>
        <v>47</v>
      </c>
      <c r="B48" s="83"/>
      <c r="C48" s="20">
        <f t="shared" si="1"/>
        <v>0</v>
      </c>
      <c r="D48" s="84"/>
      <c r="E48" s="47"/>
      <c r="F48" s="41"/>
      <c r="G48" s="92"/>
      <c r="H48" s="88"/>
      <c r="I48" s="33"/>
      <c r="J48" s="94"/>
      <c r="K48" s="20"/>
      <c r="L48" s="86"/>
      <c r="M48" s="88"/>
      <c r="N48" s="20"/>
      <c r="O48" s="21"/>
      <c r="P48" s="89"/>
      <c r="Q48" s="90"/>
      <c r="R48" s="33"/>
    </row>
    <row r="49" spans="1:18" x14ac:dyDescent="0.3">
      <c r="A49" s="1">
        <f t="shared" si="0"/>
        <v>48</v>
      </c>
      <c r="B49" s="83"/>
      <c r="C49" s="20">
        <f t="shared" si="1"/>
        <v>0</v>
      </c>
      <c r="D49" s="84"/>
      <c r="E49" s="47"/>
      <c r="F49" s="41"/>
      <c r="G49" s="92"/>
      <c r="H49" s="88"/>
      <c r="I49" s="33"/>
      <c r="J49" s="94"/>
      <c r="K49" s="20"/>
      <c r="L49" s="86"/>
      <c r="M49" s="88"/>
      <c r="N49" s="20"/>
      <c r="O49" s="21"/>
      <c r="P49" s="89"/>
      <c r="Q49" s="90"/>
      <c r="R49" s="33"/>
    </row>
    <row r="50" spans="1:18" x14ac:dyDescent="0.3">
      <c r="A50" s="1">
        <f t="shared" si="0"/>
        <v>49</v>
      </c>
      <c r="B50" s="83"/>
      <c r="C50" s="20">
        <f t="shared" si="1"/>
        <v>0</v>
      </c>
      <c r="D50" s="84"/>
      <c r="E50" s="47"/>
      <c r="F50" s="41"/>
      <c r="G50" s="92"/>
      <c r="H50" s="88"/>
      <c r="I50" s="33"/>
      <c r="J50" s="94"/>
      <c r="K50" s="20"/>
      <c r="L50" s="86"/>
      <c r="M50" s="88"/>
      <c r="N50" s="20"/>
      <c r="O50" s="21"/>
      <c r="P50" s="89"/>
      <c r="Q50" s="90"/>
      <c r="R50" s="33"/>
    </row>
    <row r="51" spans="1:18" x14ac:dyDescent="0.3">
      <c r="A51" s="1">
        <f t="shared" si="0"/>
        <v>50</v>
      </c>
      <c r="B51" s="83"/>
      <c r="C51" s="20">
        <f t="shared" si="1"/>
        <v>0</v>
      </c>
      <c r="D51" s="84"/>
      <c r="E51" s="47"/>
      <c r="F51" s="41"/>
      <c r="G51" s="92"/>
      <c r="H51" s="88"/>
      <c r="I51" s="33"/>
      <c r="J51" s="94"/>
      <c r="K51" s="20"/>
      <c r="L51" s="86"/>
      <c r="M51" s="88"/>
      <c r="N51" s="20"/>
      <c r="O51" s="21"/>
      <c r="P51" s="89"/>
      <c r="Q51" s="90"/>
      <c r="R51" s="33"/>
    </row>
    <row r="52" spans="1:18" x14ac:dyDescent="0.3">
      <c r="A52" s="1">
        <f t="shared" si="0"/>
        <v>51</v>
      </c>
      <c r="B52" s="83"/>
      <c r="C52" s="20">
        <f t="shared" si="1"/>
        <v>0</v>
      </c>
      <c r="D52" s="84"/>
      <c r="E52" s="47"/>
      <c r="F52" s="41"/>
      <c r="G52" s="92"/>
      <c r="H52" s="88"/>
      <c r="I52" s="33"/>
      <c r="J52" s="94"/>
      <c r="K52" s="20"/>
      <c r="L52" s="86"/>
      <c r="M52" s="88"/>
      <c r="N52" s="20"/>
      <c r="O52" s="21"/>
      <c r="P52" s="89"/>
      <c r="Q52" s="90"/>
      <c r="R52" s="33"/>
    </row>
    <row r="53" spans="1:18" x14ac:dyDescent="0.3">
      <c r="A53" s="1">
        <f t="shared" si="0"/>
        <v>52</v>
      </c>
      <c r="B53" s="83"/>
      <c r="C53" s="20">
        <f t="shared" si="1"/>
        <v>0</v>
      </c>
      <c r="D53" s="84"/>
      <c r="E53" s="47"/>
      <c r="F53" s="41"/>
      <c r="G53" s="92"/>
      <c r="H53" s="88"/>
      <c r="I53" s="33"/>
      <c r="J53" s="94"/>
      <c r="K53" s="20"/>
      <c r="L53" s="86"/>
      <c r="M53" s="88"/>
      <c r="N53" s="20"/>
      <c r="O53" s="21"/>
      <c r="P53" s="89"/>
      <c r="Q53" s="90"/>
      <c r="R53" s="33"/>
    </row>
    <row r="54" spans="1:18" x14ac:dyDescent="0.3">
      <c r="A54" s="1">
        <f t="shared" si="0"/>
        <v>53</v>
      </c>
      <c r="B54" s="83"/>
      <c r="C54" s="20">
        <f t="shared" si="1"/>
        <v>0</v>
      </c>
      <c r="D54" s="84"/>
      <c r="E54" s="47"/>
      <c r="F54" s="41"/>
      <c r="G54" s="92"/>
      <c r="H54" s="88"/>
      <c r="I54" s="33"/>
      <c r="J54" s="94"/>
      <c r="K54" s="20"/>
      <c r="L54" s="86"/>
      <c r="M54" s="88"/>
      <c r="N54" s="20"/>
      <c r="O54" s="21"/>
      <c r="P54" s="89"/>
      <c r="Q54" s="90"/>
      <c r="R54" s="33"/>
    </row>
    <row r="55" spans="1:18" x14ac:dyDescent="0.3">
      <c r="A55" s="1">
        <f t="shared" si="0"/>
        <v>54</v>
      </c>
      <c r="B55" s="83"/>
      <c r="C55" s="20">
        <f t="shared" si="1"/>
        <v>0</v>
      </c>
      <c r="D55" s="84"/>
      <c r="E55" s="47"/>
      <c r="F55" s="41"/>
      <c r="G55" s="92"/>
      <c r="H55" s="88"/>
      <c r="I55" s="33"/>
      <c r="J55" s="94"/>
      <c r="K55" s="20"/>
      <c r="L55" s="86"/>
      <c r="M55" s="88"/>
      <c r="N55" s="20"/>
      <c r="O55" s="21"/>
      <c r="P55" s="89"/>
      <c r="Q55" s="90"/>
      <c r="R55" s="33"/>
    </row>
    <row r="56" spans="1:18" x14ac:dyDescent="0.3">
      <c r="A56" s="1">
        <f t="shared" si="0"/>
        <v>55</v>
      </c>
      <c r="B56" s="83"/>
      <c r="C56" s="20">
        <f t="shared" si="1"/>
        <v>0</v>
      </c>
      <c r="D56" s="84"/>
      <c r="E56" s="47"/>
      <c r="F56" s="41"/>
      <c r="G56" s="92"/>
      <c r="H56" s="88"/>
      <c r="I56" s="33"/>
      <c r="J56" s="94"/>
      <c r="K56" s="20"/>
      <c r="L56" s="86"/>
      <c r="M56" s="88"/>
      <c r="N56" s="20"/>
      <c r="O56" s="21"/>
      <c r="P56" s="89"/>
      <c r="Q56" s="90"/>
      <c r="R56" s="33"/>
    </row>
    <row r="57" spans="1:18" x14ac:dyDescent="0.3">
      <c r="A57" s="1">
        <f t="shared" si="0"/>
        <v>56</v>
      </c>
      <c r="B57" s="83"/>
      <c r="C57" s="20">
        <f t="shared" si="1"/>
        <v>0</v>
      </c>
      <c r="D57" s="84"/>
      <c r="E57" s="47"/>
      <c r="F57" s="41"/>
      <c r="G57" s="92"/>
      <c r="H57" s="88"/>
      <c r="I57" s="33"/>
      <c r="J57" s="94"/>
      <c r="K57" s="20"/>
      <c r="L57" s="86"/>
      <c r="M57" s="88"/>
      <c r="N57" s="20"/>
      <c r="O57" s="21"/>
      <c r="P57" s="89"/>
      <c r="Q57" s="90"/>
      <c r="R57" s="33"/>
    </row>
    <row r="58" spans="1:18" x14ac:dyDescent="0.3">
      <c r="A58" s="1">
        <f t="shared" si="0"/>
        <v>57</v>
      </c>
      <c r="B58" s="83"/>
      <c r="C58" s="20">
        <f t="shared" si="1"/>
        <v>0</v>
      </c>
      <c r="D58" s="84"/>
      <c r="E58" s="47"/>
      <c r="F58" s="41"/>
      <c r="G58" s="92"/>
      <c r="H58" s="88"/>
      <c r="I58" s="33"/>
      <c r="J58" s="94"/>
      <c r="K58" s="20"/>
      <c r="L58" s="86"/>
      <c r="M58" s="88"/>
      <c r="N58" s="20"/>
      <c r="O58" s="21"/>
      <c r="P58" s="89"/>
      <c r="Q58" s="90"/>
      <c r="R58" s="33"/>
    </row>
    <row r="59" spans="1:18" x14ac:dyDescent="0.3">
      <c r="A59" s="1">
        <f t="shared" si="0"/>
        <v>58</v>
      </c>
      <c r="B59" s="83"/>
      <c r="C59" s="20">
        <f t="shared" si="1"/>
        <v>0</v>
      </c>
      <c r="D59" s="84"/>
      <c r="E59" s="47"/>
      <c r="F59" s="41"/>
      <c r="G59" s="92"/>
      <c r="H59" s="88"/>
      <c r="I59" s="33"/>
      <c r="J59" s="94"/>
      <c r="K59" s="20"/>
      <c r="L59" s="86"/>
      <c r="M59" s="88"/>
      <c r="N59" s="20"/>
      <c r="O59" s="21"/>
      <c r="P59" s="89"/>
      <c r="Q59" s="90"/>
      <c r="R59" s="33"/>
    </row>
    <row r="60" spans="1:18" x14ac:dyDescent="0.3">
      <c r="A60" s="1">
        <f t="shared" si="0"/>
        <v>59</v>
      </c>
      <c r="B60" s="95"/>
      <c r="C60" s="20">
        <f t="shared" si="1"/>
        <v>0</v>
      </c>
      <c r="D60" s="96"/>
      <c r="E60" s="47"/>
      <c r="F60" s="41"/>
      <c r="G60" s="92"/>
      <c r="H60" s="97"/>
      <c r="I60" s="65"/>
      <c r="J60" s="98"/>
      <c r="L60" s="100"/>
      <c r="M60" s="97"/>
      <c r="O60" s="37"/>
      <c r="P60" s="101"/>
      <c r="Q60" s="102"/>
      <c r="R60" s="65"/>
    </row>
    <row r="61" spans="1:18" x14ac:dyDescent="0.3">
      <c r="A61" s="1">
        <f t="shared" si="0"/>
        <v>60</v>
      </c>
      <c r="B61" s="95"/>
      <c r="C61" s="20">
        <f t="shared" si="1"/>
        <v>0</v>
      </c>
      <c r="D61" s="96"/>
      <c r="E61" s="47"/>
      <c r="F61" s="41"/>
      <c r="G61" s="92"/>
      <c r="H61" s="97"/>
      <c r="I61" s="65"/>
      <c r="J61" s="98"/>
      <c r="L61" s="100"/>
      <c r="M61" s="97"/>
      <c r="O61" s="37"/>
      <c r="P61" s="101"/>
      <c r="Q61" s="102"/>
      <c r="R61" s="65"/>
    </row>
    <row r="62" spans="1:18" x14ac:dyDescent="0.3">
      <c r="A62" s="1">
        <f t="shared" si="0"/>
        <v>61</v>
      </c>
      <c r="B62" s="95"/>
      <c r="C62" s="20">
        <f t="shared" si="1"/>
        <v>0</v>
      </c>
      <c r="D62" s="96"/>
      <c r="E62" s="47"/>
      <c r="F62" s="41"/>
      <c r="G62" s="92"/>
      <c r="H62" s="97"/>
      <c r="I62" s="65"/>
      <c r="J62" s="98"/>
      <c r="L62" s="100"/>
      <c r="M62" s="97"/>
      <c r="O62" s="37"/>
      <c r="P62" s="101"/>
      <c r="Q62" s="102"/>
      <c r="R62" s="65"/>
    </row>
    <row r="63" spans="1:18" x14ac:dyDescent="0.3">
      <c r="A63" s="1">
        <f t="shared" si="0"/>
        <v>62</v>
      </c>
      <c r="B63" s="95"/>
      <c r="C63" s="20">
        <f t="shared" si="1"/>
        <v>0</v>
      </c>
      <c r="D63" s="96"/>
      <c r="E63" s="47"/>
      <c r="F63" s="41"/>
      <c r="G63" s="92"/>
      <c r="H63" s="97"/>
      <c r="I63" s="65"/>
      <c r="J63" s="98"/>
      <c r="L63" s="100"/>
      <c r="M63" s="97"/>
      <c r="O63" s="37"/>
      <c r="P63" s="101"/>
      <c r="Q63" s="102"/>
      <c r="R63" s="65"/>
    </row>
    <row r="64" spans="1:18" x14ac:dyDescent="0.3">
      <c r="A64" s="1">
        <f t="shared" si="0"/>
        <v>63</v>
      </c>
      <c r="B64" s="95"/>
      <c r="C64" s="20">
        <f t="shared" si="1"/>
        <v>0</v>
      </c>
      <c r="D64" s="96"/>
      <c r="E64" s="47"/>
      <c r="F64" s="41"/>
      <c r="G64" s="92"/>
      <c r="H64" s="97"/>
      <c r="I64" s="65"/>
      <c r="J64" s="98"/>
      <c r="L64" s="100"/>
      <c r="M64" s="97"/>
      <c r="O64" s="37"/>
      <c r="P64" s="101"/>
      <c r="Q64" s="102"/>
      <c r="R64" s="65"/>
    </row>
    <row r="65" spans="1:18" x14ac:dyDescent="0.3">
      <c r="A65" s="1">
        <f t="shared" si="0"/>
        <v>64</v>
      </c>
      <c r="B65" s="95"/>
      <c r="C65" s="20">
        <f t="shared" ref="C65:C72" si="3">SUM(D65:R65)</f>
        <v>0</v>
      </c>
      <c r="D65" s="96"/>
      <c r="E65" s="47"/>
      <c r="F65" s="41"/>
      <c r="G65" s="92"/>
      <c r="H65" s="97"/>
      <c r="I65" s="65"/>
      <c r="J65" s="98"/>
      <c r="L65" s="100"/>
      <c r="M65" s="97"/>
      <c r="O65" s="37"/>
      <c r="P65" s="101"/>
      <c r="Q65" s="102"/>
      <c r="R65" s="65"/>
    </row>
    <row r="66" spans="1:18" x14ac:dyDescent="0.3">
      <c r="A66" s="1">
        <f t="shared" ref="A66:A90" si="4">SUM(A65+1)</f>
        <v>65</v>
      </c>
      <c r="B66" s="95"/>
      <c r="C66" s="20">
        <f t="shared" si="3"/>
        <v>0</v>
      </c>
      <c r="D66" s="96"/>
      <c r="E66" s="47"/>
      <c r="F66" s="41"/>
      <c r="G66" s="92"/>
      <c r="H66" s="97"/>
      <c r="I66" s="65"/>
      <c r="J66" s="98"/>
      <c r="L66" s="100"/>
      <c r="M66" s="97"/>
      <c r="O66" s="37"/>
      <c r="P66" s="101"/>
      <c r="Q66" s="102"/>
      <c r="R66" s="65"/>
    </row>
    <row r="67" spans="1:18" x14ac:dyDescent="0.3">
      <c r="A67" s="1">
        <f t="shared" si="4"/>
        <v>66</v>
      </c>
      <c r="B67" s="95"/>
      <c r="C67" s="20">
        <f t="shared" si="3"/>
        <v>0</v>
      </c>
      <c r="D67" s="96"/>
      <c r="E67" s="47"/>
      <c r="F67" s="41"/>
      <c r="G67" s="92"/>
      <c r="H67" s="97"/>
      <c r="I67" s="65"/>
      <c r="J67" s="98"/>
      <c r="L67" s="100"/>
      <c r="M67" s="97"/>
      <c r="O67" s="37"/>
      <c r="P67" s="101"/>
      <c r="Q67" s="102"/>
      <c r="R67" s="65"/>
    </row>
    <row r="68" spans="1:18" x14ac:dyDescent="0.3">
      <c r="A68" s="1">
        <f t="shared" si="4"/>
        <v>67</v>
      </c>
      <c r="B68" s="95"/>
      <c r="C68" s="20">
        <f t="shared" si="3"/>
        <v>0</v>
      </c>
      <c r="D68" s="96"/>
      <c r="E68" s="47"/>
      <c r="F68" s="41"/>
      <c r="G68" s="92"/>
      <c r="H68" s="97"/>
      <c r="I68" s="65"/>
      <c r="J68" s="98"/>
      <c r="L68" s="100"/>
      <c r="M68" s="97"/>
      <c r="O68" s="37"/>
      <c r="P68" s="101"/>
      <c r="Q68" s="102"/>
      <c r="R68" s="65"/>
    </row>
    <row r="69" spans="1:18" x14ac:dyDescent="0.3">
      <c r="A69" s="1">
        <f t="shared" si="4"/>
        <v>68</v>
      </c>
      <c r="B69" s="95"/>
      <c r="C69" s="20">
        <f t="shared" si="3"/>
        <v>0</v>
      </c>
      <c r="D69" s="96"/>
      <c r="E69" s="47"/>
      <c r="F69" s="41"/>
      <c r="G69" s="92"/>
      <c r="H69" s="97"/>
      <c r="I69" s="65"/>
      <c r="J69" s="98"/>
      <c r="L69" s="100"/>
      <c r="M69" s="97"/>
      <c r="O69" s="37"/>
      <c r="P69" s="101"/>
      <c r="Q69" s="102"/>
      <c r="R69" s="65"/>
    </row>
    <row r="70" spans="1:18" x14ac:dyDescent="0.3">
      <c r="A70" s="1">
        <f t="shared" si="4"/>
        <v>69</v>
      </c>
      <c r="B70" s="95"/>
      <c r="C70" s="20">
        <f t="shared" si="3"/>
        <v>0</v>
      </c>
      <c r="D70" s="96"/>
      <c r="E70" s="47"/>
      <c r="F70" s="41"/>
      <c r="G70" s="92"/>
      <c r="H70" s="97"/>
      <c r="I70" s="65"/>
      <c r="J70" s="98"/>
      <c r="L70" s="100"/>
      <c r="M70" s="97"/>
      <c r="O70" s="37"/>
      <c r="P70" s="101"/>
      <c r="Q70" s="102"/>
      <c r="R70" s="65"/>
    </row>
    <row r="71" spans="1:18" x14ac:dyDescent="0.3">
      <c r="A71" s="1">
        <f t="shared" si="4"/>
        <v>70</v>
      </c>
      <c r="B71" s="95"/>
      <c r="C71" s="20">
        <f t="shared" si="3"/>
        <v>0</v>
      </c>
      <c r="D71" s="96"/>
      <c r="E71" s="47"/>
      <c r="F71" s="41"/>
      <c r="G71" s="92"/>
      <c r="H71" s="97"/>
      <c r="I71" s="65"/>
      <c r="J71" s="98"/>
      <c r="L71" s="100"/>
      <c r="M71" s="97"/>
      <c r="O71" s="37"/>
      <c r="P71" s="101"/>
      <c r="Q71" s="102"/>
      <c r="R71" s="65"/>
    </row>
    <row r="72" spans="1:18" x14ac:dyDescent="0.3">
      <c r="A72" s="1">
        <f t="shared" si="4"/>
        <v>71</v>
      </c>
      <c r="B72" s="95"/>
      <c r="C72" s="20">
        <f t="shared" si="3"/>
        <v>0</v>
      </c>
      <c r="D72" s="96"/>
      <c r="E72" s="47"/>
      <c r="F72" s="41"/>
      <c r="G72" s="92"/>
      <c r="H72" s="97"/>
      <c r="I72" s="65"/>
      <c r="J72" s="98"/>
      <c r="L72" s="100"/>
      <c r="M72" s="97"/>
      <c r="O72" s="37"/>
      <c r="P72" s="101"/>
      <c r="Q72" s="102"/>
      <c r="R72" s="65"/>
    </row>
    <row r="73" spans="1:18" x14ac:dyDescent="0.3">
      <c r="A73" s="1">
        <f t="shared" si="4"/>
        <v>72</v>
      </c>
      <c r="B73" s="95"/>
      <c r="C73" s="99"/>
      <c r="D73" s="96"/>
      <c r="E73" s="47"/>
      <c r="F73" s="41"/>
      <c r="G73" s="92"/>
      <c r="H73" s="97"/>
      <c r="I73" s="65"/>
      <c r="J73" s="98"/>
      <c r="L73" s="100"/>
      <c r="M73" s="97"/>
      <c r="O73" s="37"/>
      <c r="P73" s="101"/>
      <c r="Q73" s="102"/>
      <c r="R73" s="65"/>
    </row>
    <row r="74" spans="1:18" x14ac:dyDescent="0.3">
      <c r="A74" s="1">
        <f t="shared" si="4"/>
        <v>73</v>
      </c>
      <c r="B74" s="95"/>
      <c r="C74" s="99"/>
      <c r="D74" s="96"/>
      <c r="E74" s="47"/>
      <c r="F74" s="41"/>
      <c r="G74" s="92"/>
      <c r="H74" s="97"/>
      <c r="I74" s="65"/>
      <c r="J74" s="98"/>
      <c r="L74" s="100"/>
      <c r="M74" s="97"/>
      <c r="O74" s="37"/>
      <c r="P74" s="101"/>
      <c r="Q74" s="102"/>
      <c r="R74" s="65"/>
    </row>
    <row r="75" spans="1:18" x14ac:dyDescent="0.3">
      <c r="A75" s="1">
        <f t="shared" si="4"/>
        <v>74</v>
      </c>
      <c r="B75" s="95"/>
      <c r="C75" s="99"/>
      <c r="D75" s="96"/>
      <c r="E75" s="47"/>
      <c r="F75" s="41"/>
      <c r="G75" s="92"/>
      <c r="H75" s="97"/>
      <c r="I75" s="65"/>
      <c r="J75" s="98"/>
      <c r="L75" s="100"/>
      <c r="M75" s="97"/>
      <c r="O75" s="37"/>
      <c r="P75" s="101"/>
      <c r="Q75" s="102"/>
      <c r="R75" s="65"/>
    </row>
    <row r="76" spans="1:18" x14ac:dyDescent="0.3">
      <c r="A76" s="1">
        <f t="shared" si="4"/>
        <v>75</v>
      </c>
      <c r="B76" s="95"/>
      <c r="C76" s="99"/>
      <c r="D76" s="96"/>
      <c r="E76" s="47"/>
      <c r="F76" s="41"/>
      <c r="G76" s="92"/>
      <c r="H76" s="97"/>
      <c r="I76" s="65"/>
      <c r="J76" s="98"/>
      <c r="L76" s="100"/>
      <c r="M76" s="97"/>
      <c r="O76" s="37"/>
      <c r="P76" s="101"/>
      <c r="Q76" s="102"/>
      <c r="R76" s="65"/>
    </row>
    <row r="77" spans="1:18" x14ac:dyDescent="0.3">
      <c r="A77" s="1">
        <f t="shared" si="4"/>
        <v>76</v>
      </c>
      <c r="B77" s="95"/>
      <c r="C77" s="99"/>
      <c r="D77" s="96"/>
      <c r="E77" s="47"/>
      <c r="F77" s="41"/>
      <c r="G77" s="92"/>
      <c r="H77" s="97"/>
      <c r="I77" s="65"/>
      <c r="J77" s="98"/>
      <c r="L77" s="100"/>
      <c r="M77" s="97"/>
      <c r="O77" s="37"/>
      <c r="P77" s="101"/>
      <c r="Q77" s="102"/>
      <c r="R77" s="65"/>
    </row>
    <row r="78" spans="1:18" x14ac:dyDescent="0.3">
      <c r="A78" s="1">
        <f t="shared" si="4"/>
        <v>77</v>
      </c>
      <c r="B78" s="95"/>
      <c r="C78" s="99"/>
      <c r="D78" s="96"/>
      <c r="E78" s="47"/>
      <c r="F78" s="41"/>
      <c r="G78" s="92"/>
      <c r="H78" s="97"/>
      <c r="I78" s="65"/>
      <c r="J78" s="98"/>
      <c r="L78" s="100"/>
      <c r="M78" s="97"/>
      <c r="O78" s="37"/>
      <c r="P78" s="101"/>
      <c r="Q78" s="102"/>
      <c r="R78" s="65"/>
    </row>
    <row r="79" spans="1:18" x14ac:dyDescent="0.3">
      <c r="A79" s="1">
        <f t="shared" si="4"/>
        <v>78</v>
      </c>
      <c r="B79" s="95"/>
      <c r="C79" s="99"/>
      <c r="D79" s="96"/>
      <c r="E79" s="47"/>
      <c r="F79" s="41"/>
      <c r="G79" s="92"/>
      <c r="H79" s="97"/>
      <c r="I79" s="65"/>
      <c r="J79" s="98"/>
      <c r="L79" s="100"/>
      <c r="M79" s="97"/>
      <c r="O79" s="37"/>
      <c r="P79" s="101"/>
      <c r="Q79" s="102"/>
      <c r="R79" s="65"/>
    </row>
    <row r="80" spans="1:18" x14ac:dyDescent="0.3">
      <c r="A80" s="1">
        <f t="shared" si="4"/>
        <v>79</v>
      </c>
      <c r="B80" s="95"/>
      <c r="C80" s="99"/>
      <c r="D80" s="96"/>
      <c r="E80" s="47"/>
      <c r="F80" s="41"/>
      <c r="G80" s="92"/>
      <c r="H80" s="97"/>
      <c r="I80" s="65"/>
      <c r="J80" s="98"/>
      <c r="L80" s="100"/>
      <c r="M80" s="97"/>
      <c r="O80" s="37"/>
      <c r="P80" s="101"/>
      <c r="Q80" s="102"/>
      <c r="R80" s="65"/>
    </row>
    <row r="81" spans="1:18" x14ac:dyDescent="0.3">
      <c r="A81" s="1">
        <f t="shared" si="4"/>
        <v>80</v>
      </c>
      <c r="B81" s="95"/>
      <c r="C81" s="99"/>
      <c r="D81" s="96"/>
      <c r="E81" s="47"/>
      <c r="F81" s="41"/>
      <c r="G81" s="92"/>
      <c r="H81" s="97"/>
      <c r="I81" s="65"/>
      <c r="J81" s="98"/>
      <c r="L81" s="100"/>
      <c r="M81" s="97"/>
      <c r="O81" s="37"/>
      <c r="P81" s="101"/>
      <c r="Q81" s="102"/>
      <c r="R81" s="65"/>
    </row>
    <row r="82" spans="1:18" x14ac:dyDescent="0.3">
      <c r="A82" s="1">
        <f t="shared" si="4"/>
        <v>81</v>
      </c>
      <c r="B82" s="95"/>
      <c r="C82" s="99"/>
      <c r="D82" s="96"/>
      <c r="E82" s="47"/>
      <c r="F82" s="41"/>
      <c r="G82" s="92"/>
      <c r="H82" s="97"/>
      <c r="I82" s="65"/>
      <c r="J82" s="98"/>
      <c r="L82" s="100"/>
      <c r="M82" s="97"/>
      <c r="O82" s="37"/>
      <c r="P82" s="101"/>
      <c r="Q82" s="102"/>
      <c r="R82" s="65"/>
    </row>
    <row r="83" spans="1:18" x14ac:dyDescent="0.3">
      <c r="A83" s="1">
        <f t="shared" si="4"/>
        <v>82</v>
      </c>
      <c r="B83" s="95"/>
      <c r="C83" s="99"/>
      <c r="D83" s="96"/>
      <c r="E83" s="47"/>
      <c r="F83" s="41"/>
      <c r="G83" s="92"/>
      <c r="H83" s="97"/>
      <c r="I83" s="65"/>
      <c r="J83" s="98"/>
      <c r="L83" s="100"/>
      <c r="M83" s="97"/>
      <c r="O83" s="37"/>
      <c r="P83" s="101"/>
      <c r="Q83" s="102"/>
      <c r="R83" s="65"/>
    </row>
    <row r="84" spans="1:18" x14ac:dyDescent="0.3">
      <c r="A84" s="1">
        <f t="shared" si="4"/>
        <v>83</v>
      </c>
      <c r="B84" s="95"/>
      <c r="C84" s="99"/>
      <c r="D84" s="96"/>
      <c r="E84" s="47"/>
      <c r="F84" s="41"/>
      <c r="G84" s="92"/>
      <c r="H84" s="97"/>
      <c r="I84" s="65"/>
      <c r="J84" s="98"/>
      <c r="L84" s="100"/>
      <c r="M84" s="97"/>
      <c r="O84" s="37"/>
      <c r="P84" s="101"/>
      <c r="Q84" s="102"/>
      <c r="R84" s="65"/>
    </row>
    <row r="85" spans="1:18" x14ac:dyDescent="0.3">
      <c r="A85" s="1">
        <f t="shared" si="4"/>
        <v>84</v>
      </c>
      <c r="B85" s="95"/>
      <c r="C85" s="99"/>
      <c r="D85" s="96"/>
      <c r="E85" s="47"/>
      <c r="F85" s="41"/>
      <c r="G85" s="92"/>
      <c r="H85" s="97"/>
      <c r="I85" s="65"/>
      <c r="J85" s="98"/>
      <c r="L85" s="100"/>
      <c r="M85" s="97"/>
      <c r="O85" s="37"/>
      <c r="P85" s="101"/>
      <c r="Q85" s="102"/>
      <c r="R85" s="65"/>
    </row>
    <row r="86" spans="1:18" x14ac:dyDescent="0.3">
      <c r="A86" s="1">
        <f t="shared" si="4"/>
        <v>85</v>
      </c>
      <c r="B86" s="95"/>
      <c r="C86" s="99"/>
      <c r="D86" s="96"/>
      <c r="E86" s="47"/>
      <c r="F86" s="41"/>
      <c r="G86" s="92"/>
      <c r="H86" s="97"/>
      <c r="I86" s="65"/>
      <c r="J86" s="98"/>
      <c r="L86" s="100"/>
      <c r="M86" s="97"/>
      <c r="O86" s="37"/>
      <c r="P86" s="101"/>
      <c r="Q86" s="102"/>
      <c r="R86" s="65"/>
    </row>
    <row r="87" spans="1:18" x14ac:dyDescent="0.3">
      <c r="A87" s="1">
        <f t="shared" si="4"/>
        <v>86</v>
      </c>
    </row>
    <row r="88" spans="1:18" x14ac:dyDescent="0.3">
      <c r="A88" s="1">
        <f t="shared" si="4"/>
        <v>87</v>
      </c>
    </row>
    <row r="89" spans="1:18" x14ac:dyDescent="0.3">
      <c r="A89" s="1">
        <f t="shared" si="4"/>
        <v>88</v>
      </c>
    </row>
    <row r="90" spans="1:18" x14ac:dyDescent="0.3">
      <c r="A90" s="1">
        <f t="shared" si="4"/>
        <v>89</v>
      </c>
    </row>
  </sheetData>
  <sortState xmlns:xlrd2="http://schemas.microsoft.com/office/spreadsheetml/2017/richdata2" ref="B2:S34">
    <sortCondition descending="1" ref="S2:S34"/>
  </sortState>
  <pageMargins left="0.7" right="0.7" top="0.75" bottom="0.75" header="0.3" footer="0.3"/>
  <pageSetup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Z101"/>
  <sheetViews>
    <sheetView view="pageBreakPreview" zoomScale="80" zoomScaleNormal="90" zoomScaleSheetLayoutView="80" workbookViewId="0">
      <selection activeCell="F18" sqref="F18"/>
    </sheetView>
  </sheetViews>
  <sheetFormatPr defaultColWidth="9.109375" defaultRowHeight="15.6" x14ac:dyDescent="0.3"/>
  <cols>
    <col min="1" max="1" width="4.6640625" style="1" customWidth="1"/>
    <col min="2" max="2" width="24" style="1" customWidth="1"/>
    <col min="3" max="3" width="14.33203125" style="63" customWidth="1"/>
    <col min="4" max="4" width="12.77734375" style="37" customWidth="1"/>
    <col min="5" max="5" width="12.77734375" style="38" customWidth="1"/>
    <col min="6" max="6" width="12.77734375" style="39" customWidth="1"/>
    <col min="7" max="7" width="12.77734375" style="40" customWidth="1"/>
    <col min="8" max="8" width="12.77734375" style="41" customWidth="1"/>
    <col min="9" max="9" width="12.77734375" style="42" customWidth="1"/>
    <col min="10" max="10" width="12.77734375" style="43" customWidth="1"/>
    <col min="11" max="11" width="12.77734375" style="40" customWidth="1"/>
    <col min="12" max="12" width="12.77734375" style="66" customWidth="1"/>
    <col min="13" max="13" width="12.77734375" style="67" customWidth="1"/>
    <col min="14" max="14" width="12.77734375" style="66" customWidth="1"/>
    <col min="15" max="15" width="12.77734375" style="68" customWidth="1"/>
    <col min="16" max="16" width="12.77734375" style="69" customWidth="1"/>
    <col min="17" max="17" width="12.77734375" style="70" customWidth="1"/>
    <col min="18" max="18" width="12.77734375" style="71" customWidth="1"/>
    <col min="19" max="19" width="15.33203125" style="72" customWidth="1"/>
    <col min="20" max="20" width="4.6640625" style="19" customWidth="1"/>
    <col min="21" max="21" width="17.44140625" style="19" customWidth="1"/>
    <col min="22" max="22" width="13.33203125" style="19" customWidth="1"/>
    <col min="23" max="23" width="6.33203125" style="19" customWidth="1"/>
    <col min="24" max="24" width="10.6640625" style="19" customWidth="1"/>
    <col min="25" max="16384" width="9.109375" style="19"/>
  </cols>
  <sheetData>
    <row r="1" spans="1:26" ht="100.2" customHeight="1" x14ac:dyDescent="0.3"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7" t="s">
        <v>9</v>
      </c>
      <c r="L1" s="11" t="s">
        <v>10</v>
      </c>
      <c r="M1" s="10" t="s">
        <v>11</v>
      </c>
      <c r="N1" s="11" t="s">
        <v>12</v>
      </c>
      <c r="O1" s="12" t="s">
        <v>13</v>
      </c>
      <c r="P1" s="13" t="s">
        <v>188</v>
      </c>
      <c r="Q1" s="14" t="s">
        <v>178</v>
      </c>
      <c r="R1" s="15" t="s">
        <v>179</v>
      </c>
      <c r="S1" s="18" t="s">
        <v>1</v>
      </c>
    </row>
    <row r="2" spans="1:26" ht="16.2" customHeight="1" x14ac:dyDescent="0.3">
      <c r="A2" s="1">
        <v>1</v>
      </c>
      <c r="B2" s="1" t="s">
        <v>14</v>
      </c>
      <c r="C2" s="20">
        <f>SUM(D2:R2)</f>
        <v>5269.42</v>
      </c>
      <c r="D2" s="21"/>
      <c r="E2" s="22">
        <v>865.51</v>
      </c>
      <c r="F2" s="23"/>
      <c r="G2" s="24"/>
      <c r="H2" s="25"/>
      <c r="I2" s="26">
        <v>213.62</v>
      </c>
      <c r="J2" s="27"/>
      <c r="K2" s="24"/>
      <c r="L2" s="28"/>
      <c r="M2" s="27">
        <v>901.93</v>
      </c>
      <c r="N2" s="28">
        <v>1029.07</v>
      </c>
      <c r="O2" s="29"/>
      <c r="P2" s="30">
        <v>586.09</v>
      </c>
      <c r="Q2" s="31">
        <v>1673.2</v>
      </c>
      <c r="R2" s="32"/>
      <c r="S2" s="34">
        <f>SUM(D2:R2)</f>
        <v>5269.42</v>
      </c>
    </row>
    <row r="3" spans="1:26" ht="16.2" customHeight="1" x14ac:dyDescent="0.3">
      <c r="A3" s="1">
        <v>2</v>
      </c>
      <c r="B3" s="49" t="s">
        <v>17</v>
      </c>
      <c r="C3" s="20">
        <f>SUM(D3:R3)</f>
        <v>4800.6000000000004</v>
      </c>
      <c r="D3" s="21">
        <v>255.92</v>
      </c>
      <c r="E3" s="22">
        <v>865.51</v>
      </c>
      <c r="F3" s="23">
        <v>552.72</v>
      </c>
      <c r="G3" s="24"/>
      <c r="H3" s="25"/>
      <c r="I3" s="26">
        <v>1020.61</v>
      </c>
      <c r="J3" s="27"/>
      <c r="K3" s="24"/>
      <c r="L3" s="28"/>
      <c r="M3" s="27"/>
      <c r="N3" s="28"/>
      <c r="O3" s="29"/>
      <c r="P3" s="30">
        <v>767.98</v>
      </c>
      <c r="Q3" s="31">
        <v>167.32</v>
      </c>
      <c r="R3" s="32">
        <v>1170.54</v>
      </c>
      <c r="S3" s="34">
        <f>SUM(D3:R3)</f>
        <v>4800.6000000000004</v>
      </c>
    </row>
    <row r="4" spans="1:26" ht="16.2" customHeight="1" x14ac:dyDescent="0.3">
      <c r="A4" s="1">
        <v>3</v>
      </c>
      <c r="B4" s="36" t="s">
        <v>198</v>
      </c>
      <c r="C4" s="20">
        <f>SUM(D4:R4)</f>
        <v>4573.1100000000006</v>
      </c>
      <c r="D4" s="21"/>
      <c r="E4" s="22"/>
      <c r="F4" s="23"/>
      <c r="G4" s="24">
        <v>593.85</v>
      </c>
      <c r="H4" s="25"/>
      <c r="I4" s="26">
        <v>450.97</v>
      </c>
      <c r="J4" s="27"/>
      <c r="K4" s="24"/>
      <c r="L4" s="28"/>
      <c r="M4" s="27"/>
      <c r="N4" s="28"/>
      <c r="O4" s="29"/>
      <c r="P4" s="30">
        <v>181.89</v>
      </c>
      <c r="Q4" s="31">
        <v>3346.4</v>
      </c>
      <c r="R4" s="32"/>
      <c r="S4" s="34">
        <f>SUM(D4:R4)</f>
        <v>4573.1100000000006</v>
      </c>
    </row>
    <row r="5" spans="1:26" ht="16.2" customHeight="1" x14ac:dyDescent="0.3">
      <c r="A5" s="1">
        <v>4</v>
      </c>
      <c r="B5" s="49" t="s">
        <v>18</v>
      </c>
      <c r="C5" s="20">
        <f>SUM(D5:R5)</f>
        <v>2821.66</v>
      </c>
      <c r="D5" s="21">
        <v>540.27</v>
      </c>
      <c r="E5" s="22">
        <v>417.83</v>
      </c>
      <c r="F5" s="23">
        <v>207.27</v>
      </c>
      <c r="G5" s="24">
        <v>593.85</v>
      </c>
      <c r="H5" s="25">
        <v>417.83</v>
      </c>
      <c r="I5" s="26"/>
      <c r="J5" s="27"/>
      <c r="K5" s="24"/>
      <c r="L5" s="28">
        <v>226.31</v>
      </c>
      <c r="M5" s="27"/>
      <c r="N5" s="28"/>
      <c r="O5" s="29"/>
      <c r="P5" s="30"/>
      <c r="Q5" s="31">
        <v>418.3</v>
      </c>
      <c r="R5" s="32"/>
      <c r="S5" s="34">
        <f>SUM(D5:R5)</f>
        <v>2821.66</v>
      </c>
      <c r="U5" s="50"/>
      <c r="V5" s="51"/>
      <c r="W5" s="52"/>
      <c r="X5" s="52"/>
      <c r="Y5" s="53"/>
    </row>
    <row r="6" spans="1:26" ht="16.2" customHeight="1" x14ac:dyDescent="0.3">
      <c r="A6" s="1">
        <v>5</v>
      </c>
      <c r="B6" s="35" t="s">
        <v>15</v>
      </c>
      <c r="C6" s="20">
        <f>SUM(D6:R6)</f>
        <v>2748.81</v>
      </c>
      <c r="D6" s="21"/>
      <c r="E6" s="22">
        <v>567.05999999999995</v>
      </c>
      <c r="F6" s="23"/>
      <c r="G6" s="24">
        <v>906.4</v>
      </c>
      <c r="H6" s="25"/>
      <c r="I6" s="26">
        <v>569.64</v>
      </c>
      <c r="J6" s="27"/>
      <c r="K6" s="24"/>
      <c r="L6" s="28"/>
      <c r="M6" s="27"/>
      <c r="N6" s="28"/>
      <c r="O6" s="29">
        <v>705.71</v>
      </c>
      <c r="P6" s="30"/>
      <c r="Q6" s="31"/>
      <c r="R6" s="32"/>
      <c r="S6" s="34">
        <f>SUM(D6:R6)</f>
        <v>2748.81</v>
      </c>
      <c r="U6" s="50"/>
      <c r="V6" s="51"/>
      <c r="W6" s="52"/>
      <c r="X6" s="52"/>
      <c r="Y6" s="53"/>
    </row>
    <row r="7" spans="1:26" ht="16.2" customHeight="1" x14ac:dyDescent="0.3">
      <c r="A7" s="1">
        <v>6</v>
      </c>
      <c r="B7" s="36" t="s">
        <v>16</v>
      </c>
      <c r="C7" s="20">
        <f>SUM(D7:R7)</f>
        <v>2725.0600000000004</v>
      </c>
      <c r="L7" s="44"/>
      <c r="M7" s="43">
        <v>1376.63</v>
      </c>
      <c r="N7" s="44">
        <v>1348.43</v>
      </c>
      <c r="O7" s="45"/>
      <c r="P7" s="46"/>
      <c r="Q7" s="47"/>
      <c r="R7" s="48"/>
      <c r="S7" s="34">
        <f>SUM(D7:R7)</f>
        <v>2725.0600000000004</v>
      </c>
      <c r="U7" s="50"/>
      <c r="V7" s="51"/>
      <c r="W7" s="52"/>
      <c r="X7" s="52"/>
      <c r="Y7" s="53"/>
    </row>
    <row r="8" spans="1:26" ht="16.2" customHeight="1" x14ac:dyDescent="0.35">
      <c r="A8" s="1">
        <v>7</v>
      </c>
      <c r="B8" s="1" t="s">
        <v>25</v>
      </c>
      <c r="C8" s="20">
        <f>SUM(D8:R8)</f>
        <v>2277.4</v>
      </c>
      <c r="D8" s="21"/>
      <c r="E8" s="22"/>
      <c r="F8" s="23"/>
      <c r="G8" s="24"/>
      <c r="H8" s="25">
        <v>567.05999999999995</v>
      </c>
      <c r="I8" s="26">
        <v>118.68</v>
      </c>
      <c r="J8" s="27"/>
      <c r="K8" s="24"/>
      <c r="L8" s="28"/>
      <c r="M8" s="27"/>
      <c r="N8" s="28">
        <v>319.37</v>
      </c>
      <c r="O8" s="29"/>
      <c r="P8" s="30">
        <v>101.05</v>
      </c>
      <c r="Q8" s="31">
        <v>1171.24</v>
      </c>
      <c r="R8" s="32"/>
      <c r="S8" s="34">
        <f>SUM(D8:R8)</f>
        <v>2277.4</v>
      </c>
      <c r="U8" s="50"/>
      <c r="V8" s="54"/>
      <c r="W8" s="54"/>
      <c r="X8" s="54"/>
      <c r="Y8" s="55"/>
    </row>
    <row r="9" spans="1:26" ht="16.2" customHeight="1" x14ac:dyDescent="0.35">
      <c r="A9" s="1">
        <v>8</v>
      </c>
      <c r="B9" s="36" t="s">
        <v>216</v>
      </c>
      <c r="C9" s="20">
        <f>SUM(D9:R9)</f>
        <v>2251.54</v>
      </c>
      <c r="D9" s="21"/>
      <c r="E9" s="22"/>
      <c r="F9" s="23">
        <v>667.87</v>
      </c>
      <c r="G9" s="24"/>
      <c r="H9" s="25"/>
      <c r="I9" s="26"/>
      <c r="J9" s="27"/>
      <c r="K9" s="24"/>
      <c r="L9" s="28"/>
      <c r="M9" s="27"/>
      <c r="N9" s="28"/>
      <c r="O9" s="29"/>
      <c r="P9" s="30"/>
      <c r="Q9" s="31"/>
      <c r="R9" s="32">
        <v>1583.67</v>
      </c>
      <c r="S9" s="34">
        <f>SUM(D9:R9)</f>
        <v>2251.54</v>
      </c>
      <c r="U9" s="50"/>
      <c r="V9" s="54"/>
      <c r="W9" s="54"/>
      <c r="X9" s="54"/>
      <c r="Y9" s="55"/>
    </row>
    <row r="10" spans="1:26" ht="16.2" customHeight="1" x14ac:dyDescent="0.35">
      <c r="A10" s="1">
        <v>9</v>
      </c>
      <c r="B10" s="36" t="s">
        <v>23</v>
      </c>
      <c r="C10" s="20">
        <f>SUM(D10:R10)</f>
        <v>2085.17</v>
      </c>
      <c r="H10" s="41">
        <v>865.51</v>
      </c>
      <c r="L10" s="44"/>
      <c r="M10" s="43"/>
      <c r="N10" s="44"/>
      <c r="O10" s="45">
        <v>299.39999999999998</v>
      </c>
      <c r="P10" s="46"/>
      <c r="Q10" s="47">
        <v>920.26</v>
      </c>
      <c r="R10" s="48"/>
      <c r="S10" s="34">
        <f>SUM(D10:R10)</f>
        <v>2085.17</v>
      </c>
      <c r="U10" s="50"/>
      <c r="V10" s="54"/>
      <c r="W10" s="54"/>
      <c r="X10" s="54"/>
      <c r="Y10" s="55"/>
      <c r="Z10" s="50"/>
    </row>
    <row r="11" spans="1:26" ht="16.2" customHeight="1" x14ac:dyDescent="0.3">
      <c r="A11" s="1">
        <v>10</v>
      </c>
      <c r="B11" s="1" t="s">
        <v>19</v>
      </c>
      <c r="C11" s="20">
        <f>SUM(D11:R11)</f>
        <v>1855.56</v>
      </c>
      <c r="D11" s="21"/>
      <c r="E11" s="22"/>
      <c r="F11" s="23"/>
      <c r="G11" s="24"/>
      <c r="H11" s="25">
        <v>716.28</v>
      </c>
      <c r="I11" s="26"/>
      <c r="J11" s="27"/>
      <c r="K11" s="24"/>
      <c r="L11" s="28"/>
      <c r="M11" s="27">
        <v>1139.28</v>
      </c>
      <c r="N11" s="28"/>
      <c r="O11" s="29"/>
      <c r="P11" s="30"/>
      <c r="Q11" s="31"/>
      <c r="R11" s="32"/>
      <c r="S11" s="34">
        <f>SUM(D11:R11)</f>
        <v>1855.56</v>
      </c>
      <c r="V11" s="56"/>
      <c r="W11" s="52"/>
      <c r="X11" s="52"/>
      <c r="Y11" s="50"/>
      <c r="Z11" s="50"/>
    </row>
    <row r="12" spans="1:26" ht="16.2" customHeight="1" x14ac:dyDescent="0.3">
      <c r="A12" s="1">
        <v>11</v>
      </c>
      <c r="B12" s="1" t="s">
        <v>20</v>
      </c>
      <c r="C12" s="20">
        <f>SUM(D12:R12)</f>
        <v>1826.6699999999998</v>
      </c>
      <c r="D12" s="21"/>
      <c r="E12" s="22"/>
      <c r="F12" s="23"/>
      <c r="G12" s="24">
        <v>281.3</v>
      </c>
      <c r="H12" s="25"/>
      <c r="I12" s="26"/>
      <c r="J12" s="27">
        <v>1545.37</v>
      </c>
      <c r="K12" s="24"/>
      <c r="L12" s="28"/>
      <c r="M12" s="27"/>
      <c r="N12" s="28"/>
      <c r="O12" s="29"/>
      <c r="P12" s="30"/>
      <c r="Q12" s="31"/>
      <c r="R12" s="32"/>
      <c r="S12" s="34">
        <f>SUM(D12:R12)</f>
        <v>1826.6699999999998</v>
      </c>
      <c r="V12" s="56"/>
      <c r="W12" s="52"/>
      <c r="X12" s="52"/>
      <c r="Y12" s="50"/>
      <c r="Z12" s="50"/>
    </row>
    <row r="13" spans="1:26" ht="16.2" customHeight="1" x14ac:dyDescent="0.3">
      <c r="A13" s="1">
        <v>12</v>
      </c>
      <c r="B13" s="1" t="s">
        <v>21</v>
      </c>
      <c r="C13" s="20">
        <f>SUM(D13:R13)</f>
        <v>1687.31</v>
      </c>
      <c r="D13" s="21">
        <v>682.44</v>
      </c>
      <c r="E13" s="22"/>
      <c r="F13" s="23"/>
      <c r="G13" s="24"/>
      <c r="H13" s="25"/>
      <c r="I13" s="26"/>
      <c r="J13" s="27">
        <v>289.76</v>
      </c>
      <c r="K13" s="24"/>
      <c r="L13" s="28">
        <v>477.76</v>
      </c>
      <c r="M13" s="27">
        <v>237.35</v>
      </c>
      <c r="N13" s="28"/>
      <c r="O13" s="29"/>
      <c r="P13" s="30"/>
      <c r="Q13" s="31"/>
      <c r="R13" s="32"/>
      <c r="S13" s="34">
        <f>SUM(D13:R13)</f>
        <v>1687.31</v>
      </c>
      <c r="V13" s="57"/>
      <c r="W13" s="57"/>
      <c r="X13" s="58"/>
      <c r="Y13" s="50"/>
      <c r="Z13" s="50"/>
    </row>
    <row r="14" spans="1:26" ht="16.2" customHeight="1" x14ac:dyDescent="0.3">
      <c r="A14" s="1">
        <v>13</v>
      </c>
      <c r="B14" s="1" t="s">
        <v>29</v>
      </c>
      <c r="C14" s="20">
        <f>SUM(D14:R14)</f>
        <v>1429.27</v>
      </c>
      <c r="D14" s="21"/>
      <c r="E14" s="22"/>
      <c r="F14" s="23">
        <v>759.99</v>
      </c>
      <c r="G14" s="24"/>
      <c r="H14" s="25"/>
      <c r="I14" s="26"/>
      <c r="J14" s="27"/>
      <c r="K14" s="24"/>
      <c r="L14" s="28"/>
      <c r="M14" s="27"/>
      <c r="N14" s="28"/>
      <c r="O14" s="29"/>
      <c r="P14" s="30"/>
      <c r="Q14" s="31">
        <v>669.28</v>
      </c>
      <c r="R14" s="32"/>
      <c r="S14" s="34">
        <f>SUM(D14:R14)</f>
        <v>1429.27</v>
      </c>
      <c r="V14" s="57"/>
      <c r="W14" s="57"/>
      <c r="X14" s="57"/>
      <c r="Y14" s="50"/>
      <c r="Z14" s="50"/>
    </row>
    <row r="15" spans="1:26" ht="16.2" customHeight="1" x14ac:dyDescent="0.3">
      <c r="A15" s="1">
        <v>14</v>
      </c>
      <c r="B15" s="1" t="s">
        <v>218</v>
      </c>
      <c r="C15" s="20">
        <f>SUM(D15:R15)</f>
        <v>1377.1</v>
      </c>
      <c r="D15" s="21"/>
      <c r="E15" s="22"/>
      <c r="F15" s="23"/>
      <c r="G15" s="24"/>
      <c r="H15" s="25"/>
      <c r="I15" s="26"/>
      <c r="J15" s="27"/>
      <c r="K15" s="24"/>
      <c r="L15" s="28"/>
      <c r="M15" s="27"/>
      <c r="N15" s="28"/>
      <c r="O15" s="29"/>
      <c r="P15" s="30"/>
      <c r="Q15" s="31"/>
      <c r="R15" s="32">
        <v>1377.1</v>
      </c>
      <c r="S15" s="34">
        <f>SUM(D15:R15)</f>
        <v>1377.1</v>
      </c>
      <c r="V15" s="59"/>
      <c r="W15" s="60"/>
      <c r="X15" s="60"/>
      <c r="Y15" s="50"/>
      <c r="Z15" s="50"/>
    </row>
    <row r="16" spans="1:26" ht="16.2" customHeight="1" x14ac:dyDescent="0.3">
      <c r="A16" s="1">
        <v>15</v>
      </c>
      <c r="B16" s="1" t="s">
        <v>22</v>
      </c>
      <c r="C16" s="20">
        <f>SUM(D16:R16)</f>
        <v>1320</v>
      </c>
      <c r="D16" s="21">
        <v>540.27</v>
      </c>
      <c r="E16" s="22"/>
      <c r="F16" s="23">
        <v>115.15</v>
      </c>
      <c r="G16" s="24"/>
      <c r="H16" s="25"/>
      <c r="I16" s="26"/>
      <c r="J16" s="27"/>
      <c r="K16" s="24"/>
      <c r="L16" s="28"/>
      <c r="M16" s="27">
        <v>664.58</v>
      </c>
      <c r="N16" s="28"/>
      <c r="O16" s="29"/>
      <c r="P16" s="30"/>
      <c r="Q16" s="31"/>
      <c r="R16" s="32"/>
      <c r="S16" s="34">
        <f>SUM(D16:R16)</f>
        <v>1320</v>
      </c>
      <c r="U16" s="50"/>
      <c r="V16" s="61"/>
      <c r="X16" s="50"/>
    </row>
    <row r="17" spans="1:24" ht="16.2" customHeight="1" x14ac:dyDescent="0.3">
      <c r="A17" s="1">
        <v>16</v>
      </c>
      <c r="B17" s="1" t="s">
        <v>34</v>
      </c>
      <c r="C17" s="20">
        <f>SUM(D17:R17)</f>
        <v>1279.1100000000001</v>
      </c>
      <c r="D17" s="21"/>
      <c r="E17" s="22"/>
      <c r="F17" s="23"/>
      <c r="G17" s="24"/>
      <c r="H17" s="25"/>
      <c r="I17" s="26"/>
      <c r="J17" s="27"/>
      <c r="K17" s="24">
        <v>521.70000000000005</v>
      </c>
      <c r="L17" s="28"/>
      <c r="M17" s="27"/>
      <c r="N17" s="28"/>
      <c r="O17" s="29"/>
      <c r="P17" s="30"/>
      <c r="Q17" s="31"/>
      <c r="R17" s="32">
        <v>757.41</v>
      </c>
      <c r="S17" s="34">
        <f>SUM(D17:R17)</f>
        <v>1279.1100000000001</v>
      </c>
      <c r="U17" s="50"/>
      <c r="X17" s="50"/>
    </row>
    <row r="18" spans="1:24" ht="16.2" customHeight="1" x14ac:dyDescent="0.3">
      <c r="A18" s="1">
        <v>17</v>
      </c>
      <c r="B18" s="1" t="s">
        <v>24</v>
      </c>
      <c r="C18" s="20">
        <f>SUM(D18:R18)</f>
        <v>1133.4100000000001</v>
      </c>
      <c r="L18" s="44"/>
      <c r="M18" s="43"/>
      <c r="N18" s="44"/>
      <c r="O18" s="45">
        <v>1133.4100000000001</v>
      </c>
      <c r="P18" s="46"/>
      <c r="Q18" s="47"/>
      <c r="R18" s="48"/>
      <c r="S18" s="34">
        <f>SUM(D18:R18)</f>
        <v>1133.4100000000001</v>
      </c>
      <c r="U18" s="50"/>
      <c r="X18" s="50"/>
    </row>
    <row r="19" spans="1:24" ht="16.2" customHeight="1" x14ac:dyDescent="0.3">
      <c r="A19" s="1">
        <v>18</v>
      </c>
      <c r="B19" s="1" t="s">
        <v>219</v>
      </c>
      <c r="C19" s="20">
        <f>SUM(D19:R19)</f>
        <v>963.97</v>
      </c>
      <c r="D19" s="21"/>
      <c r="E19" s="22"/>
      <c r="F19" s="23"/>
      <c r="G19" s="24"/>
      <c r="H19" s="25"/>
      <c r="I19" s="26"/>
      <c r="J19" s="27"/>
      <c r="K19" s="24"/>
      <c r="L19" s="28"/>
      <c r="M19" s="27"/>
      <c r="N19" s="28"/>
      <c r="O19" s="29"/>
      <c r="P19" s="30"/>
      <c r="Q19" s="31"/>
      <c r="R19" s="32">
        <v>963.97</v>
      </c>
      <c r="S19" s="34">
        <f>SUM(D19:R19)</f>
        <v>963.97</v>
      </c>
      <c r="X19" s="50"/>
    </row>
    <row r="20" spans="1:24" ht="16.2" customHeight="1" x14ac:dyDescent="0.3">
      <c r="A20" s="1">
        <v>19</v>
      </c>
      <c r="B20" s="1" t="s">
        <v>26</v>
      </c>
      <c r="C20" s="20">
        <f>SUM(D20:R20)</f>
        <v>878.44</v>
      </c>
      <c r="D20" s="21"/>
      <c r="E20" s="22"/>
      <c r="F20" s="23"/>
      <c r="G20" s="24"/>
      <c r="H20" s="25">
        <v>149.22999999999999</v>
      </c>
      <c r="I20" s="26"/>
      <c r="J20" s="27"/>
      <c r="K20" s="24"/>
      <c r="L20" s="28">
        <v>729.21</v>
      </c>
      <c r="M20" s="27"/>
      <c r="N20" s="28"/>
      <c r="O20" s="29"/>
      <c r="P20" s="30"/>
      <c r="Q20" s="31"/>
      <c r="R20" s="32"/>
      <c r="S20" s="34">
        <f>SUM(D20:R20)</f>
        <v>878.44</v>
      </c>
      <c r="X20" s="50"/>
    </row>
    <row r="21" spans="1:24" ht="16.2" customHeight="1" x14ac:dyDescent="0.3">
      <c r="A21" s="1">
        <v>20</v>
      </c>
      <c r="B21" s="36" t="s">
        <v>27</v>
      </c>
      <c r="C21" s="20">
        <f>SUM(D21:R21)</f>
        <v>824.62</v>
      </c>
      <c r="D21" s="21">
        <v>824.62</v>
      </c>
      <c r="E21" s="22"/>
      <c r="F21" s="23"/>
      <c r="G21" s="24"/>
      <c r="H21" s="25"/>
      <c r="I21" s="26"/>
      <c r="J21" s="27"/>
      <c r="K21" s="24"/>
      <c r="L21" s="28"/>
      <c r="M21" s="27"/>
      <c r="N21" s="28"/>
      <c r="O21" s="29"/>
      <c r="P21" s="30"/>
      <c r="Q21" s="31"/>
      <c r="R21" s="32"/>
      <c r="S21" s="34">
        <f>SUM(D21:R21)</f>
        <v>824.62</v>
      </c>
    </row>
    <row r="22" spans="1:24" ht="16.2" customHeight="1" x14ac:dyDescent="0.3">
      <c r="A22" s="1">
        <v>21</v>
      </c>
      <c r="B22" s="36" t="s">
        <v>28</v>
      </c>
      <c r="C22" s="20">
        <f>SUM(D22:R22)</f>
        <v>772.68</v>
      </c>
      <c r="J22" s="43">
        <v>772.68</v>
      </c>
      <c r="L22" s="44"/>
      <c r="M22" s="43"/>
      <c r="N22" s="44"/>
      <c r="O22" s="45"/>
      <c r="P22" s="46"/>
      <c r="Q22" s="47"/>
      <c r="R22" s="48"/>
      <c r="S22" s="34">
        <f>SUM(D22:R22)</f>
        <v>772.68</v>
      </c>
    </row>
    <row r="23" spans="1:24" ht="16.2" customHeight="1" x14ac:dyDescent="0.3">
      <c r="A23" s="1">
        <v>22</v>
      </c>
      <c r="B23" s="36" t="s">
        <v>30</v>
      </c>
      <c r="C23" s="20">
        <f>SUM(D23:R23)</f>
        <v>750.12</v>
      </c>
      <c r="D23" s="21"/>
      <c r="E23" s="22"/>
      <c r="F23" s="62"/>
      <c r="G23" s="24">
        <v>750.12</v>
      </c>
      <c r="H23" s="25"/>
      <c r="I23" s="26"/>
      <c r="J23" s="27"/>
      <c r="K23" s="24"/>
      <c r="L23" s="28"/>
      <c r="M23" s="27"/>
      <c r="N23" s="28"/>
      <c r="O23" s="29"/>
      <c r="P23" s="30"/>
      <c r="Q23" s="31"/>
      <c r="R23" s="32"/>
      <c r="S23" s="34">
        <f>SUM(D23:R23)</f>
        <v>750.12</v>
      </c>
    </row>
    <row r="24" spans="1:24" ht="16.2" customHeight="1" x14ac:dyDescent="0.3">
      <c r="A24" s="1">
        <v>23</v>
      </c>
      <c r="B24" s="1" t="s">
        <v>31</v>
      </c>
      <c r="C24" s="20">
        <f>SUM(D24:R24)</f>
        <v>695.6</v>
      </c>
      <c r="D24" s="21"/>
      <c r="E24" s="22"/>
      <c r="F24" s="62"/>
      <c r="G24" s="24"/>
      <c r="H24" s="25"/>
      <c r="I24" s="26"/>
      <c r="J24" s="27"/>
      <c r="K24" s="24">
        <v>695.6</v>
      </c>
      <c r="L24" s="28"/>
      <c r="M24" s="27"/>
      <c r="N24" s="28"/>
      <c r="O24" s="29"/>
      <c r="P24" s="30"/>
      <c r="Q24" s="31"/>
      <c r="R24" s="32"/>
      <c r="S24" s="34">
        <f>SUM(D24:R24)</f>
        <v>695.6</v>
      </c>
    </row>
    <row r="25" spans="1:24" ht="16.2" customHeight="1" x14ac:dyDescent="0.3">
      <c r="A25" s="1">
        <v>24</v>
      </c>
      <c r="B25" s="36" t="s">
        <v>32</v>
      </c>
      <c r="C25" s="20">
        <f>SUM(D25:R25)</f>
        <v>674.22</v>
      </c>
      <c r="D25" s="21"/>
      <c r="E25" s="22"/>
      <c r="F25" s="23"/>
      <c r="G25" s="24"/>
      <c r="H25" s="25"/>
      <c r="I25" s="26"/>
      <c r="J25" s="27"/>
      <c r="K25" s="24"/>
      <c r="L25" s="28"/>
      <c r="M25" s="27"/>
      <c r="N25" s="28">
        <v>674.22</v>
      </c>
      <c r="O25" s="29"/>
      <c r="P25" s="30"/>
      <c r="Q25" s="31"/>
      <c r="R25" s="32"/>
      <c r="S25" s="34">
        <f>SUM(D25:R25)</f>
        <v>674.22</v>
      </c>
    </row>
    <row r="26" spans="1:24" ht="16.2" customHeight="1" x14ac:dyDescent="0.3">
      <c r="A26" s="1">
        <v>25</v>
      </c>
      <c r="B26" s="1" t="s">
        <v>33</v>
      </c>
      <c r="C26" s="20">
        <f>SUM(D26:R26)</f>
        <v>603.48</v>
      </c>
      <c r="D26" s="21"/>
      <c r="E26" s="22"/>
      <c r="F26" s="62"/>
      <c r="G26" s="24"/>
      <c r="H26" s="25"/>
      <c r="I26" s="26"/>
      <c r="J26" s="27"/>
      <c r="K26" s="24"/>
      <c r="L26" s="28">
        <v>603.48</v>
      </c>
      <c r="M26" s="27"/>
      <c r="N26" s="28"/>
      <c r="O26" s="29"/>
      <c r="P26" s="30"/>
      <c r="Q26" s="31"/>
      <c r="R26" s="32"/>
      <c r="S26" s="34">
        <f>SUM(D26:R26)</f>
        <v>603.48</v>
      </c>
    </row>
    <row r="27" spans="1:24" ht="16.2" customHeight="1" x14ac:dyDescent="0.3">
      <c r="A27" s="1">
        <v>26</v>
      </c>
      <c r="B27" s="1" t="s">
        <v>220</v>
      </c>
      <c r="C27" s="20">
        <f>SUM(D27:R27)</f>
        <v>550.84</v>
      </c>
      <c r="D27" s="21"/>
      <c r="E27" s="22"/>
      <c r="F27" s="62"/>
      <c r="G27" s="24"/>
      <c r="H27" s="25"/>
      <c r="I27" s="26"/>
      <c r="J27" s="27"/>
      <c r="K27" s="24"/>
      <c r="L27" s="28"/>
      <c r="M27" s="27"/>
      <c r="N27" s="28"/>
      <c r="O27" s="29"/>
      <c r="P27" s="30"/>
      <c r="Q27" s="31"/>
      <c r="R27" s="32">
        <v>550.84</v>
      </c>
      <c r="S27" s="34">
        <f>SUM(D27:R27)</f>
        <v>550.84</v>
      </c>
    </row>
    <row r="28" spans="1:24" ht="16.2" customHeight="1" x14ac:dyDescent="0.3">
      <c r="A28" s="1">
        <v>27</v>
      </c>
      <c r="B28" s="1" t="s">
        <v>35</v>
      </c>
      <c r="C28" s="20">
        <f>SUM(D28:R28)</f>
        <v>450.73</v>
      </c>
      <c r="J28" s="43">
        <v>450.73</v>
      </c>
      <c r="L28" s="44"/>
      <c r="M28" s="43"/>
      <c r="N28" s="44"/>
      <c r="O28" s="45"/>
      <c r="P28" s="46"/>
      <c r="Q28" s="47"/>
      <c r="R28" s="48"/>
      <c r="S28" s="34">
        <f>SUM(D28:R28)</f>
        <v>450.73</v>
      </c>
    </row>
    <row r="29" spans="1:24" ht="16.2" customHeight="1" x14ac:dyDescent="0.3">
      <c r="A29" s="1">
        <v>28</v>
      </c>
      <c r="B29" s="1" t="s">
        <v>36</v>
      </c>
      <c r="C29" s="20">
        <f>SUM(D29:R29)</f>
        <v>427.23</v>
      </c>
      <c r="D29" s="21"/>
      <c r="E29" s="22"/>
      <c r="F29" s="23"/>
      <c r="G29" s="24"/>
      <c r="H29" s="25"/>
      <c r="I29" s="26"/>
      <c r="J29" s="27"/>
      <c r="K29" s="24"/>
      <c r="L29" s="28"/>
      <c r="M29" s="27">
        <v>427.23</v>
      </c>
      <c r="N29" s="28"/>
      <c r="O29" s="29"/>
      <c r="P29" s="30"/>
      <c r="Q29" s="31"/>
      <c r="R29" s="32"/>
      <c r="S29" s="34">
        <f>SUM(D29:R29)</f>
        <v>427.23</v>
      </c>
    </row>
    <row r="30" spans="1:24" ht="16.2" customHeight="1" x14ac:dyDescent="0.3">
      <c r="A30" s="1">
        <v>29</v>
      </c>
      <c r="B30" s="1" t="s">
        <v>189</v>
      </c>
      <c r="C30" s="20">
        <f>SUM(D30:R30)</f>
        <v>383.99</v>
      </c>
      <c r="L30" s="44"/>
      <c r="M30" s="43"/>
      <c r="N30" s="44"/>
      <c r="O30" s="45"/>
      <c r="P30" s="46">
        <v>383.99</v>
      </c>
      <c r="Q30" s="47"/>
      <c r="R30" s="48"/>
      <c r="S30" s="34">
        <f>SUM(D30:R30)</f>
        <v>383.99</v>
      </c>
    </row>
    <row r="31" spans="1:24" ht="16.2" customHeight="1" x14ac:dyDescent="0.3">
      <c r="A31" s="1">
        <v>30</v>
      </c>
      <c r="B31" s="1" t="s">
        <v>37</v>
      </c>
      <c r="C31" s="20">
        <f>SUM(D31:R31)</f>
        <v>352.03</v>
      </c>
      <c r="D31" s="21"/>
      <c r="E31" s="22"/>
      <c r="F31" s="23"/>
      <c r="G31" s="24"/>
      <c r="H31" s="25"/>
      <c r="I31" s="26"/>
      <c r="J31" s="27"/>
      <c r="K31" s="24"/>
      <c r="L31" s="28">
        <v>352.03</v>
      </c>
      <c r="M31" s="27"/>
      <c r="N31" s="28"/>
      <c r="O31" s="29"/>
      <c r="P31" s="30"/>
      <c r="Q31" s="31"/>
      <c r="R31" s="32"/>
      <c r="S31" s="34">
        <f>SUM(D31:R31)</f>
        <v>352.03</v>
      </c>
      <c r="T31" s="19" t="s">
        <v>43</v>
      </c>
    </row>
    <row r="32" spans="1:24" ht="16.2" customHeight="1" x14ac:dyDescent="0.3">
      <c r="A32" s="1">
        <v>31</v>
      </c>
      <c r="B32" s="1" t="s">
        <v>38</v>
      </c>
      <c r="C32" s="20">
        <f>SUM(D32:R32)</f>
        <v>347.8</v>
      </c>
      <c r="D32" s="21"/>
      <c r="E32" s="22"/>
      <c r="F32" s="23"/>
      <c r="G32" s="24"/>
      <c r="H32" s="25"/>
      <c r="I32" s="26"/>
      <c r="J32" s="27"/>
      <c r="K32" s="24">
        <v>347.8</v>
      </c>
      <c r="L32" s="28"/>
      <c r="M32" s="27"/>
      <c r="N32" s="28"/>
      <c r="O32" s="29"/>
      <c r="P32" s="30"/>
      <c r="Q32" s="31"/>
      <c r="R32" s="32"/>
      <c r="S32" s="34">
        <f>SUM(D32:R32)</f>
        <v>347.8</v>
      </c>
    </row>
    <row r="33" spans="1:19" ht="16.2" customHeight="1" x14ac:dyDescent="0.3">
      <c r="A33" s="1">
        <v>32</v>
      </c>
      <c r="B33" s="1" t="s">
        <v>39</v>
      </c>
      <c r="C33" s="20">
        <f>SUM(D33:R33)</f>
        <v>268.61</v>
      </c>
      <c r="D33" s="21"/>
      <c r="E33" s="22">
        <v>268.61</v>
      </c>
      <c r="F33" s="23"/>
      <c r="G33" s="24"/>
      <c r="H33" s="25"/>
      <c r="I33" s="26"/>
      <c r="J33" s="27"/>
      <c r="K33" s="24"/>
      <c r="L33" s="28"/>
      <c r="M33" s="27"/>
      <c r="N33" s="28"/>
      <c r="O33" s="29"/>
      <c r="P33" s="30"/>
      <c r="Q33" s="31"/>
      <c r="R33" s="32"/>
      <c r="S33" s="34">
        <f>SUM(D33:R33)</f>
        <v>268.61</v>
      </c>
    </row>
    <row r="34" spans="1:19" ht="16.2" customHeight="1" x14ac:dyDescent="0.3">
      <c r="A34" s="1">
        <v>33</v>
      </c>
      <c r="B34" s="1" t="s">
        <v>40</v>
      </c>
      <c r="C34" s="20">
        <f>SUM(D34:R34)</f>
        <v>268.61</v>
      </c>
      <c r="D34" s="21"/>
      <c r="E34" s="22"/>
      <c r="F34" s="23"/>
      <c r="G34" s="24"/>
      <c r="H34" s="25">
        <v>268.61</v>
      </c>
      <c r="I34" s="26"/>
      <c r="J34" s="27"/>
      <c r="K34" s="24"/>
      <c r="L34" s="28"/>
      <c r="M34" s="27"/>
      <c r="N34" s="28"/>
      <c r="O34" s="29"/>
      <c r="P34" s="30"/>
      <c r="Q34" s="31"/>
      <c r="R34" s="32"/>
      <c r="S34" s="34">
        <f>SUM(D34:R34)</f>
        <v>268.61</v>
      </c>
    </row>
    <row r="35" spans="1:19" ht="16.2" customHeight="1" x14ac:dyDescent="0.3">
      <c r="A35" s="1">
        <v>34</v>
      </c>
      <c r="B35" s="1" t="s">
        <v>41</v>
      </c>
      <c r="C35" s="20">
        <f>SUM(D35:R35)</f>
        <v>177.43</v>
      </c>
      <c r="D35" s="21"/>
      <c r="E35" s="22"/>
      <c r="F35" s="23"/>
      <c r="G35" s="24"/>
      <c r="H35" s="25"/>
      <c r="I35" s="26"/>
      <c r="J35" s="27"/>
      <c r="K35" s="24"/>
      <c r="L35" s="28"/>
      <c r="M35" s="27"/>
      <c r="N35" s="28">
        <v>177.43</v>
      </c>
      <c r="O35" s="29"/>
      <c r="P35" s="30"/>
      <c r="Q35" s="31"/>
      <c r="R35" s="32"/>
      <c r="S35" s="34">
        <f>SUM(D35:R35)</f>
        <v>177.43</v>
      </c>
    </row>
    <row r="36" spans="1:19" ht="16.2" customHeight="1" x14ac:dyDescent="0.3">
      <c r="A36" s="1">
        <v>35</v>
      </c>
      <c r="B36" s="1" t="s">
        <v>42</v>
      </c>
      <c r="C36" s="20">
        <f>SUM(D36:R36)</f>
        <v>160.97999999999999</v>
      </c>
      <c r="D36" s="21"/>
      <c r="E36" s="22"/>
      <c r="F36" s="23"/>
      <c r="G36" s="24"/>
      <c r="H36" s="25"/>
      <c r="I36" s="26"/>
      <c r="J36" s="27">
        <v>160.97999999999999</v>
      </c>
      <c r="K36" s="24"/>
      <c r="L36" s="28"/>
      <c r="M36" s="27"/>
      <c r="N36" s="28"/>
      <c r="O36" s="29"/>
      <c r="P36" s="30"/>
      <c r="Q36" s="31"/>
      <c r="R36" s="32"/>
      <c r="S36" s="34">
        <f>SUM(D36:R36)</f>
        <v>160.97999999999999</v>
      </c>
    </row>
    <row r="37" spans="1:19" ht="16.2" customHeight="1" x14ac:dyDescent="0.3">
      <c r="A37" s="1">
        <v>36</v>
      </c>
      <c r="B37" s="1" t="s">
        <v>44</v>
      </c>
      <c r="C37" s="20">
        <f>SUM(D37:R37)</f>
        <v>125.73</v>
      </c>
      <c r="L37" s="44">
        <v>125.73</v>
      </c>
      <c r="M37" s="43"/>
      <c r="N37" s="44"/>
      <c r="O37" s="45"/>
      <c r="P37" s="46"/>
      <c r="Q37" s="47"/>
      <c r="R37" s="48"/>
      <c r="S37" s="34">
        <f>SUM(D37:R37)</f>
        <v>125.73</v>
      </c>
    </row>
    <row r="38" spans="1:19" ht="16.2" customHeight="1" x14ac:dyDescent="0.3">
      <c r="A38" s="1">
        <v>37</v>
      </c>
      <c r="C38" s="20">
        <f t="shared" ref="C35:C55" si="0">SUM(D38:R38)</f>
        <v>0</v>
      </c>
      <c r="L38" s="44"/>
      <c r="M38" s="43"/>
      <c r="N38" s="44"/>
      <c r="O38" s="45"/>
      <c r="P38" s="46"/>
      <c r="Q38" s="47"/>
      <c r="R38" s="48"/>
      <c r="S38" s="34">
        <f t="shared" ref="S35:S55" si="1">SUM(D38:R38)</f>
        <v>0</v>
      </c>
    </row>
    <row r="39" spans="1:19" ht="16.2" customHeight="1" x14ac:dyDescent="0.3">
      <c r="A39" s="1">
        <v>38</v>
      </c>
      <c r="C39" s="20">
        <f t="shared" si="0"/>
        <v>0</v>
      </c>
      <c r="D39" s="21"/>
      <c r="E39" s="22"/>
      <c r="F39" s="62"/>
      <c r="G39" s="24"/>
      <c r="H39" s="25"/>
      <c r="I39" s="26"/>
      <c r="J39" s="27"/>
      <c r="K39" s="24"/>
      <c r="L39" s="28"/>
      <c r="M39" s="27"/>
      <c r="N39" s="28"/>
      <c r="O39" s="29"/>
      <c r="P39" s="30"/>
      <c r="Q39" s="31"/>
      <c r="R39" s="32"/>
      <c r="S39" s="34">
        <f t="shared" si="1"/>
        <v>0</v>
      </c>
    </row>
    <row r="40" spans="1:19" ht="16.2" customHeight="1" x14ac:dyDescent="0.3">
      <c r="A40" s="1">
        <v>39</v>
      </c>
      <c r="C40" s="20">
        <f t="shared" si="0"/>
        <v>0</v>
      </c>
      <c r="D40" s="21"/>
      <c r="E40" s="22"/>
      <c r="F40" s="23"/>
      <c r="G40" s="24"/>
      <c r="H40" s="25"/>
      <c r="I40" s="26"/>
      <c r="J40" s="27"/>
      <c r="K40" s="24"/>
      <c r="L40" s="28"/>
      <c r="M40" s="27"/>
      <c r="N40" s="28"/>
      <c r="O40" s="29"/>
      <c r="P40" s="30"/>
      <c r="Q40" s="31"/>
      <c r="R40" s="32"/>
      <c r="S40" s="34">
        <f t="shared" si="1"/>
        <v>0</v>
      </c>
    </row>
    <row r="41" spans="1:19" ht="16.2" customHeight="1" x14ac:dyDescent="0.3">
      <c r="A41" s="1">
        <v>40</v>
      </c>
      <c r="C41" s="20">
        <f t="shared" si="0"/>
        <v>0</v>
      </c>
      <c r="D41" s="21"/>
      <c r="E41" s="22"/>
      <c r="F41" s="23"/>
      <c r="G41" s="24"/>
      <c r="H41" s="25"/>
      <c r="I41" s="26"/>
      <c r="J41" s="27"/>
      <c r="K41" s="24"/>
      <c r="L41" s="28"/>
      <c r="M41" s="27"/>
      <c r="N41" s="28"/>
      <c r="O41" s="29"/>
      <c r="P41" s="30"/>
      <c r="Q41" s="31"/>
      <c r="R41" s="32"/>
      <c r="S41" s="34">
        <f t="shared" si="1"/>
        <v>0</v>
      </c>
    </row>
    <row r="42" spans="1:19" ht="16.2" customHeight="1" x14ac:dyDescent="0.3">
      <c r="A42" s="1">
        <v>41</v>
      </c>
      <c r="C42" s="20">
        <f t="shared" si="0"/>
        <v>0</v>
      </c>
      <c r="D42" s="21"/>
      <c r="E42" s="22"/>
      <c r="F42" s="23"/>
      <c r="G42" s="24"/>
      <c r="H42" s="25"/>
      <c r="I42" s="26"/>
      <c r="J42" s="27"/>
      <c r="K42" s="24"/>
      <c r="L42" s="28"/>
      <c r="M42" s="27"/>
      <c r="N42" s="28"/>
      <c r="O42" s="29"/>
      <c r="P42" s="30"/>
      <c r="Q42" s="31"/>
      <c r="R42" s="32"/>
      <c r="S42" s="34">
        <f t="shared" si="1"/>
        <v>0</v>
      </c>
    </row>
    <row r="43" spans="1:19" ht="16.2" customHeight="1" x14ac:dyDescent="0.3">
      <c r="A43" s="1">
        <v>42</v>
      </c>
      <c r="C43" s="20">
        <f t="shared" si="0"/>
        <v>0</v>
      </c>
      <c r="L43" s="44"/>
      <c r="M43" s="43"/>
      <c r="N43" s="44"/>
      <c r="O43" s="45"/>
      <c r="P43" s="46"/>
      <c r="Q43" s="47"/>
      <c r="R43" s="48"/>
      <c r="S43" s="34">
        <f t="shared" si="1"/>
        <v>0</v>
      </c>
    </row>
    <row r="44" spans="1:19" ht="16.2" customHeight="1" x14ac:dyDescent="0.3">
      <c r="A44" s="1">
        <v>43</v>
      </c>
      <c r="C44" s="20">
        <f t="shared" si="0"/>
        <v>0</v>
      </c>
      <c r="D44" s="21"/>
      <c r="E44" s="22"/>
      <c r="F44" s="23"/>
      <c r="G44" s="24"/>
      <c r="H44" s="25"/>
      <c r="I44" s="26"/>
      <c r="J44" s="27"/>
      <c r="K44" s="24"/>
      <c r="L44" s="28"/>
      <c r="M44" s="27"/>
      <c r="N44" s="28"/>
      <c r="O44" s="29"/>
      <c r="P44" s="30"/>
      <c r="Q44" s="31"/>
      <c r="R44" s="32"/>
      <c r="S44" s="34">
        <f t="shared" si="1"/>
        <v>0</v>
      </c>
    </row>
    <row r="45" spans="1:19" ht="16.2" customHeight="1" x14ac:dyDescent="0.3">
      <c r="A45" s="1">
        <v>44</v>
      </c>
      <c r="C45" s="20">
        <f t="shared" si="0"/>
        <v>0</v>
      </c>
      <c r="D45" s="21"/>
      <c r="E45" s="22"/>
      <c r="F45" s="23"/>
      <c r="G45" s="24"/>
      <c r="H45" s="25"/>
      <c r="I45" s="26"/>
      <c r="J45" s="27"/>
      <c r="K45" s="24"/>
      <c r="L45" s="28"/>
      <c r="M45" s="27"/>
      <c r="N45" s="28"/>
      <c r="O45" s="29"/>
      <c r="P45" s="30"/>
      <c r="Q45" s="31"/>
      <c r="R45" s="32"/>
      <c r="S45" s="34">
        <f t="shared" si="1"/>
        <v>0</v>
      </c>
    </row>
    <row r="46" spans="1:19" x14ac:dyDescent="0.3">
      <c r="A46" s="1">
        <v>45</v>
      </c>
      <c r="C46" s="20">
        <f t="shared" si="0"/>
        <v>0</v>
      </c>
      <c r="L46" s="44"/>
      <c r="M46" s="43"/>
      <c r="N46" s="44"/>
      <c r="O46" s="45"/>
      <c r="P46" s="46"/>
      <c r="Q46" s="47"/>
      <c r="R46" s="48"/>
      <c r="S46" s="34">
        <f t="shared" si="1"/>
        <v>0</v>
      </c>
    </row>
    <row r="47" spans="1:19" x14ac:dyDescent="0.3">
      <c r="A47" s="1">
        <v>46</v>
      </c>
      <c r="C47" s="20">
        <f t="shared" si="0"/>
        <v>0</v>
      </c>
      <c r="D47" s="21"/>
      <c r="E47" s="22"/>
      <c r="F47" s="23"/>
      <c r="G47" s="24"/>
      <c r="H47" s="25"/>
      <c r="I47" s="26"/>
      <c r="J47" s="27"/>
      <c r="K47" s="24"/>
      <c r="L47" s="28"/>
      <c r="M47" s="27"/>
      <c r="N47" s="28"/>
      <c r="O47" s="29"/>
      <c r="P47" s="30"/>
      <c r="Q47" s="31"/>
      <c r="R47" s="32"/>
      <c r="S47" s="34">
        <f t="shared" si="1"/>
        <v>0</v>
      </c>
    </row>
    <row r="48" spans="1:19" x14ac:dyDescent="0.3">
      <c r="A48" s="1">
        <v>47</v>
      </c>
      <c r="C48" s="20">
        <f t="shared" si="0"/>
        <v>0</v>
      </c>
      <c r="D48" s="21"/>
      <c r="E48" s="22"/>
      <c r="F48" s="23"/>
      <c r="G48" s="24"/>
      <c r="H48" s="25"/>
      <c r="I48" s="26"/>
      <c r="J48" s="27"/>
      <c r="K48" s="24"/>
      <c r="L48" s="28"/>
      <c r="M48" s="27"/>
      <c r="N48" s="28"/>
      <c r="O48" s="29"/>
      <c r="P48" s="30"/>
      <c r="Q48" s="31"/>
      <c r="R48" s="32"/>
      <c r="S48" s="34">
        <f t="shared" si="1"/>
        <v>0</v>
      </c>
    </row>
    <row r="49" spans="1:19" x14ac:dyDescent="0.3">
      <c r="A49" s="1">
        <v>48</v>
      </c>
      <c r="C49" s="20">
        <f t="shared" si="0"/>
        <v>0</v>
      </c>
      <c r="D49" s="21"/>
      <c r="E49" s="22"/>
      <c r="F49" s="23"/>
      <c r="G49" s="24"/>
      <c r="H49" s="25"/>
      <c r="I49" s="26"/>
      <c r="J49" s="27"/>
      <c r="K49" s="24"/>
      <c r="L49" s="28"/>
      <c r="M49" s="27"/>
      <c r="N49" s="28"/>
      <c r="O49" s="29"/>
      <c r="P49" s="30"/>
      <c r="Q49" s="31"/>
      <c r="R49" s="32"/>
      <c r="S49" s="34">
        <f t="shared" si="1"/>
        <v>0</v>
      </c>
    </row>
    <row r="50" spans="1:19" x14ac:dyDescent="0.3">
      <c r="A50" s="1">
        <v>49</v>
      </c>
      <c r="C50" s="20">
        <f t="shared" si="0"/>
        <v>0</v>
      </c>
      <c r="L50" s="44"/>
      <c r="M50" s="43"/>
      <c r="N50" s="44"/>
      <c r="O50" s="45"/>
      <c r="P50" s="46"/>
      <c r="Q50" s="47"/>
      <c r="R50" s="48"/>
      <c r="S50" s="34">
        <f t="shared" si="1"/>
        <v>0</v>
      </c>
    </row>
    <row r="51" spans="1:19" x14ac:dyDescent="0.3">
      <c r="A51" s="1">
        <v>50</v>
      </c>
      <c r="C51" s="20">
        <f t="shared" si="0"/>
        <v>0</v>
      </c>
      <c r="L51" s="44"/>
      <c r="M51" s="43"/>
      <c r="N51" s="44"/>
      <c r="O51" s="45"/>
      <c r="P51" s="46"/>
      <c r="Q51" s="47"/>
      <c r="R51" s="48"/>
      <c r="S51" s="34">
        <f t="shared" si="1"/>
        <v>0</v>
      </c>
    </row>
    <row r="52" spans="1:19" x14ac:dyDescent="0.3">
      <c r="A52" s="1">
        <v>51</v>
      </c>
      <c r="C52" s="20">
        <f t="shared" si="0"/>
        <v>0</v>
      </c>
      <c r="L52" s="44"/>
      <c r="M52" s="43"/>
      <c r="N52" s="44"/>
      <c r="O52" s="45"/>
      <c r="P52" s="46"/>
      <c r="Q52" s="47"/>
      <c r="R52" s="48"/>
      <c r="S52" s="34">
        <f t="shared" si="1"/>
        <v>0</v>
      </c>
    </row>
    <row r="53" spans="1:19" x14ac:dyDescent="0.3">
      <c r="A53" s="1">
        <v>52</v>
      </c>
      <c r="C53" s="20">
        <f t="shared" si="0"/>
        <v>0</v>
      </c>
      <c r="L53" s="44"/>
      <c r="M53" s="43"/>
      <c r="N53" s="44"/>
      <c r="O53" s="45"/>
      <c r="P53" s="46"/>
      <c r="Q53" s="47"/>
      <c r="R53" s="48"/>
      <c r="S53" s="34">
        <f t="shared" si="1"/>
        <v>0</v>
      </c>
    </row>
    <row r="54" spans="1:19" x14ac:dyDescent="0.3">
      <c r="A54" s="1">
        <v>53</v>
      </c>
      <c r="C54" s="20">
        <f t="shared" si="0"/>
        <v>0</v>
      </c>
      <c r="D54" s="21"/>
      <c r="E54" s="22"/>
      <c r="F54" s="23"/>
      <c r="L54" s="44"/>
      <c r="M54" s="43"/>
      <c r="N54" s="44"/>
      <c r="O54" s="45"/>
      <c r="P54" s="46"/>
      <c r="Q54" s="47"/>
      <c r="R54" s="48"/>
      <c r="S54" s="34">
        <f t="shared" si="1"/>
        <v>0</v>
      </c>
    </row>
    <row r="55" spans="1:19" x14ac:dyDescent="0.3">
      <c r="A55" s="1">
        <v>54</v>
      </c>
      <c r="C55" s="20">
        <f t="shared" si="0"/>
        <v>0</v>
      </c>
      <c r="D55" s="21"/>
      <c r="E55" s="22"/>
      <c r="F55" s="23"/>
      <c r="L55" s="44"/>
      <c r="M55" s="43"/>
      <c r="N55" s="44"/>
      <c r="O55" s="45"/>
      <c r="P55" s="46"/>
      <c r="Q55" s="47"/>
      <c r="R55" s="48"/>
      <c r="S55" s="34">
        <f t="shared" si="1"/>
        <v>0</v>
      </c>
    </row>
    <row r="56" spans="1:19" x14ac:dyDescent="0.3">
      <c r="A56" s="1">
        <v>55</v>
      </c>
      <c r="D56" s="21"/>
      <c r="E56" s="22"/>
      <c r="F56" s="23"/>
      <c r="L56" s="44"/>
      <c r="M56" s="43"/>
      <c r="N56" s="44"/>
      <c r="O56" s="45"/>
      <c r="P56" s="46"/>
      <c r="Q56" s="47"/>
      <c r="R56" s="48"/>
      <c r="S56" s="64">
        <f t="shared" ref="S56:S57" si="2">SUM(D56:N56)</f>
        <v>0</v>
      </c>
    </row>
    <row r="57" spans="1:19" x14ac:dyDescent="0.3">
      <c r="A57" s="1">
        <v>56</v>
      </c>
      <c r="D57" s="21"/>
      <c r="E57" s="22"/>
      <c r="F57" s="23"/>
      <c r="L57" s="44"/>
      <c r="M57" s="43"/>
      <c r="N57" s="44"/>
      <c r="O57" s="45"/>
      <c r="P57" s="46"/>
      <c r="Q57" s="47"/>
      <c r="R57" s="48"/>
      <c r="S57" s="64">
        <f t="shared" si="2"/>
        <v>0</v>
      </c>
    </row>
    <row r="58" spans="1:19" x14ac:dyDescent="0.3">
      <c r="D58" s="21"/>
      <c r="E58" s="22"/>
      <c r="F58" s="23"/>
      <c r="L58" s="44"/>
      <c r="M58" s="43"/>
      <c r="N58" s="44"/>
      <c r="O58" s="45"/>
      <c r="P58" s="46"/>
      <c r="Q58" s="47"/>
      <c r="R58" s="48"/>
      <c r="S58" s="64"/>
    </row>
    <row r="59" spans="1:19" x14ac:dyDescent="0.3">
      <c r="D59" s="21"/>
      <c r="E59" s="22"/>
      <c r="F59" s="23"/>
      <c r="L59" s="44"/>
      <c r="M59" s="43"/>
      <c r="N59" s="44"/>
      <c r="O59" s="45"/>
      <c r="P59" s="46"/>
      <c r="Q59" s="47"/>
      <c r="R59" s="48"/>
      <c r="S59" s="64"/>
    </row>
    <row r="60" spans="1:19" x14ac:dyDescent="0.3">
      <c r="D60" s="21"/>
      <c r="E60" s="22"/>
      <c r="F60" s="23"/>
      <c r="L60" s="44"/>
      <c r="M60" s="43"/>
      <c r="N60" s="44"/>
      <c r="O60" s="45"/>
      <c r="P60" s="46"/>
      <c r="Q60" s="47"/>
      <c r="R60" s="48"/>
      <c r="S60" s="64"/>
    </row>
    <row r="61" spans="1:19" x14ac:dyDescent="0.3">
      <c r="D61" s="21"/>
      <c r="E61" s="22"/>
      <c r="F61" s="23"/>
      <c r="L61" s="44"/>
      <c r="M61" s="43"/>
      <c r="N61" s="44"/>
      <c r="O61" s="45"/>
      <c r="P61" s="46"/>
      <c r="Q61" s="47"/>
      <c r="R61" s="48"/>
      <c r="S61" s="64"/>
    </row>
    <row r="62" spans="1:19" x14ac:dyDescent="0.3">
      <c r="D62" s="21"/>
      <c r="E62" s="22"/>
      <c r="F62" s="23"/>
      <c r="L62" s="44"/>
      <c r="M62" s="43"/>
      <c r="N62" s="44"/>
      <c r="O62" s="45"/>
      <c r="P62" s="46"/>
      <c r="Q62" s="47"/>
      <c r="R62" s="48"/>
      <c r="S62" s="64"/>
    </row>
    <row r="63" spans="1:19" x14ac:dyDescent="0.3">
      <c r="D63" s="21"/>
      <c r="E63" s="22"/>
      <c r="F63" s="23"/>
      <c r="L63" s="44"/>
      <c r="M63" s="43"/>
      <c r="N63" s="44"/>
      <c r="O63" s="45"/>
      <c r="P63" s="46"/>
      <c r="Q63" s="47"/>
      <c r="R63" s="48"/>
      <c r="S63" s="64"/>
    </row>
    <row r="64" spans="1:19" x14ac:dyDescent="0.3">
      <c r="D64" s="21"/>
      <c r="E64" s="22"/>
      <c r="F64" s="23"/>
      <c r="L64" s="44"/>
      <c r="M64" s="43"/>
      <c r="N64" s="44"/>
      <c r="O64" s="45"/>
      <c r="P64" s="46"/>
      <c r="Q64" s="47"/>
      <c r="R64" s="48"/>
      <c r="S64" s="64"/>
    </row>
    <row r="65" spans="4:19" x14ac:dyDescent="0.3">
      <c r="D65" s="21"/>
      <c r="E65" s="22"/>
      <c r="F65" s="23"/>
      <c r="L65" s="44"/>
      <c r="M65" s="43"/>
      <c r="N65" s="44"/>
      <c r="O65" s="45"/>
      <c r="P65" s="46"/>
      <c r="Q65" s="47"/>
      <c r="R65" s="48"/>
      <c r="S65" s="64"/>
    </row>
    <row r="66" spans="4:19" x14ac:dyDescent="0.3">
      <c r="D66" s="21"/>
      <c r="E66" s="22"/>
      <c r="F66" s="23"/>
      <c r="L66" s="44"/>
      <c r="M66" s="43"/>
      <c r="N66" s="44"/>
      <c r="O66" s="45"/>
      <c r="P66" s="46"/>
      <c r="Q66" s="47"/>
      <c r="R66" s="48"/>
      <c r="S66" s="64"/>
    </row>
    <row r="67" spans="4:19" x14ac:dyDescent="0.3">
      <c r="D67" s="21"/>
      <c r="E67" s="22"/>
      <c r="F67" s="23"/>
      <c r="L67" s="44"/>
      <c r="M67" s="43"/>
      <c r="N67" s="44"/>
      <c r="O67" s="45"/>
      <c r="P67" s="46"/>
      <c r="Q67" s="47"/>
      <c r="R67" s="48"/>
      <c r="S67" s="64"/>
    </row>
    <row r="68" spans="4:19" x14ac:dyDescent="0.3">
      <c r="D68" s="21"/>
      <c r="E68" s="22"/>
      <c r="F68" s="23"/>
      <c r="L68" s="44"/>
      <c r="M68" s="43"/>
      <c r="N68" s="44"/>
      <c r="O68" s="45"/>
      <c r="P68" s="46"/>
      <c r="Q68" s="47"/>
      <c r="R68" s="48"/>
      <c r="S68" s="64"/>
    </row>
    <row r="69" spans="4:19" x14ac:dyDescent="0.3">
      <c r="D69" s="21"/>
      <c r="E69" s="22"/>
      <c r="F69" s="23"/>
      <c r="L69" s="44"/>
      <c r="M69" s="43"/>
      <c r="N69" s="44"/>
      <c r="O69" s="45"/>
      <c r="P69" s="46"/>
      <c r="Q69" s="47"/>
      <c r="R69" s="48"/>
      <c r="S69" s="64"/>
    </row>
    <row r="70" spans="4:19" x14ac:dyDescent="0.3">
      <c r="D70" s="21"/>
      <c r="E70" s="22"/>
      <c r="F70" s="23"/>
      <c r="L70" s="44"/>
      <c r="M70" s="43"/>
      <c r="N70" s="44"/>
      <c r="O70" s="45"/>
      <c r="P70" s="46"/>
      <c r="Q70" s="47"/>
      <c r="R70" s="48"/>
      <c r="S70" s="64"/>
    </row>
    <row r="71" spans="4:19" x14ac:dyDescent="0.3">
      <c r="D71" s="21"/>
      <c r="E71" s="22"/>
      <c r="F71" s="23"/>
      <c r="L71" s="44"/>
      <c r="M71" s="43"/>
      <c r="N71" s="44"/>
      <c r="O71" s="45"/>
      <c r="P71" s="46"/>
      <c r="Q71" s="47"/>
      <c r="R71" s="48"/>
      <c r="S71" s="64"/>
    </row>
    <row r="72" spans="4:19" x14ac:dyDescent="0.3">
      <c r="D72" s="21"/>
      <c r="E72" s="22"/>
      <c r="F72" s="23"/>
      <c r="L72" s="44"/>
      <c r="M72" s="43"/>
      <c r="N72" s="44"/>
      <c r="O72" s="45"/>
      <c r="P72" s="46"/>
      <c r="Q72" s="47"/>
      <c r="R72" s="48"/>
      <c r="S72" s="64"/>
    </row>
    <row r="73" spans="4:19" x14ac:dyDescent="0.3">
      <c r="D73" s="21"/>
      <c r="E73" s="22"/>
      <c r="F73" s="23"/>
      <c r="L73" s="44"/>
      <c r="M73" s="43"/>
      <c r="N73" s="44"/>
      <c r="O73" s="45"/>
      <c r="P73" s="46"/>
      <c r="Q73" s="47"/>
      <c r="R73" s="48"/>
      <c r="S73" s="64"/>
    </row>
    <row r="74" spans="4:19" x14ac:dyDescent="0.3">
      <c r="D74" s="21"/>
      <c r="E74" s="22"/>
      <c r="F74" s="23"/>
      <c r="L74" s="44"/>
      <c r="M74" s="43"/>
      <c r="N74" s="44"/>
      <c r="O74" s="45"/>
      <c r="P74" s="46"/>
      <c r="Q74" s="47"/>
      <c r="R74" s="48"/>
      <c r="S74" s="64"/>
    </row>
    <row r="75" spans="4:19" x14ac:dyDescent="0.3">
      <c r="D75" s="21"/>
      <c r="E75" s="22"/>
      <c r="F75" s="23"/>
      <c r="L75" s="44"/>
      <c r="M75" s="43"/>
      <c r="N75" s="44"/>
      <c r="O75" s="45"/>
      <c r="P75" s="46"/>
      <c r="Q75" s="47"/>
      <c r="R75" s="48"/>
      <c r="S75" s="64"/>
    </row>
    <row r="76" spans="4:19" x14ac:dyDescent="0.3">
      <c r="D76" s="21"/>
      <c r="E76" s="22"/>
      <c r="F76" s="23"/>
      <c r="L76" s="44"/>
      <c r="M76" s="43"/>
      <c r="N76" s="44"/>
      <c r="O76" s="45"/>
      <c r="P76" s="46"/>
      <c r="Q76" s="47"/>
      <c r="R76" s="48"/>
      <c r="S76" s="64"/>
    </row>
    <row r="77" spans="4:19" x14ac:dyDescent="0.3">
      <c r="D77" s="21"/>
      <c r="E77" s="22"/>
      <c r="F77" s="23"/>
      <c r="L77" s="44"/>
      <c r="M77" s="43"/>
      <c r="N77" s="44"/>
      <c r="O77" s="45"/>
      <c r="P77" s="46"/>
      <c r="Q77" s="47"/>
      <c r="R77" s="48"/>
      <c r="S77" s="64"/>
    </row>
    <row r="78" spans="4:19" x14ac:dyDescent="0.3">
      <c r="D78" s="21"/>
      <c r="E78" s="22"/>
      <c r="F78" s="23"/>
      <c r="L78" s="44"/>
      <c r="M78" s="43"/>
      <c r="N78" s="44"/>
      <c r="O78" s="45"/>
      <c r="P78" s="46"/>
      <c r="Q78" s="47"/>
      <c r="R78" s="48"/>
      <c r="S78" s="64"/>
    </row>
    <row r="79" spans="4:19" x14ac:dyDescent="0.3">
      <c r="D79" s="21"/>
      <c r="E79" s="22"/>
      <c r="F79" s="23"/>
      <c r="L79" s="44"/>
      <c r="M79" s="43"/>
      <c r="N79" s="44"/>
      <c r="O79" s="45"/>
      <c r="P79" s="46"/>
      <c r="Q79" s="47"/>
      <c r="R79" s="48"/>
      <c r="S79" s="64"/>
    </row>
    <row r="80" spans="4:19" x14ac:dyDescent="0.3">
      <c r="D80" s="21"/>
      <c r="E80" s="22"/>
      <c r="F80" s="23"/>
      <c r="L80" s="44"/>
      <c r="M80" s="43"/>
      <c r="N80" s="44"/>
      <c r="O80" s="45"/>
      <c r="P80" s="46"/>
      <c r="Q80" s="47"/>
      <c r="R80" s="48"/>
      <c r="S80" s="64"/>
    </row>
    <row r="81" spans="4:19" x14ac:dyDescent="0.3">
      <c r="D81" s="21"/>
      <c r="E81" s="22"/>
      <c r="F81" s="23"/>
      <c r="L81" s="44"/>
      <c r="M81" s="43"/>
      <c r="N81" s="44"/>
      <c r="O81" s="45"/>
      <c r="P81" s="46"/>
      <c r="Q81" s="47"/>
      <c r="R81" s="48"/>
      <c r="S81" s="64"/>
    </row>
    <row r="82" spans="4:19" x14ac:dyDescent="0.3">
      <c r="D82" s="21"/>
      <c r="E82" s="22"/>
      <c r="F82" s="23"/>
      <c r="L82" s="44"/>
      <c r="M82" s="43"/>
      <c r="N82" s="44"/>
      <c r="O82" s="45"/>
      <c r="P82" s="46"/>
      <c r="Q82" s="47"/>
      <c r="R82" s="48"/>
      <c r="S82" s="64"/>
    </row>
    <row r="83" spans="4:19" x14ac:dyDescent="0.3">
      <c r="D83" s="21"/>
      <c r="E83" s="22"/>
      <c r="F83" s="23"/>
      <c r="L83" s="44"/>
      <c r="M83" s="43"/>
      <c r="N83" s="44"/>
      <c r="O83" s="45"/>
      <c r="P83" s="46"/>
      <c r="Q83" s="47"/>
      <c r="R83" s="48"/>
      <c r="S83" s="64"/>
    </row>
    <row r="84" spans="4:19" x14ac:dyDescent="0.3">
      <c r="D84" s="21"/>
      <c r="E84" s="22"/>
      <c r="F84" s="23"/>
      <c r="L84" s="44"/>
      <c r="M84" s="43"/>
      <c r="N84" s="44"/>
      <c r="O84" s="45"/>
      <c r="P84" s="46"/>
      <c r="Q84" s="47"/>
      <c r="R84" s="48"/>
      <c r="S84" s="64"/>
    </row>
    <row r="85" spans="4:19" x14ac:dyDescent="0.3">
      <c r="D85" s="21"/>
      <c r="E85" s="22"/>
      <c r="F85" s="23"/>
      <c r="L85" s="44"/>
      <c r="M85" s="43"/>
      <c r="N85" s="44"/>
      <c r="O85" s="45"/>
      <c r="P85" s="46"/>
      <c r="Q85" s="47"/>
      <c r="R85" s="48"/>
      <c r="S85" s="64"/>
    </row>
    <row r="86" spans="4:19" x14ac:dyDescent="0.3">
      <c r="D86" s="21"/>
      <c r="E86" s="22"/>
      <c r="F86" s="23"/>
      <c r="L86" s="44"/>
      <c r="M86" s="43"/>
      <c r="N86" s="44"/>
      <c r="O86" s="45"/>
      <c r="P86" s="46"/>
      <c r="Q86" s="47"/>
      <c r="R86" s="48"/>
      <c r="S86" s="64"/>
    </row>
    <row r="87" spans="4:19" x14ac:dyDescent="0.3">
      <c r="D87" s="21"/>
      <c r="E87" s="22"/>
      <c r="F87" s="23"/>
      <c r="L87" s="44"/>
      <c r="M87" s="43"/>
      <c r="N87" s="44"/>
      <c r="O87" s="45"/>
      <c r="P87" s="46"/>
      <c r="Q87" s="47"/>
      <c r="R87" s="48"/>
      <c r="S87" s="64"/>
    </row>
    <row r="88" spans="4:19" x14ac:dyDescent="0.3">
      <c r="D88" s="21"/>
      <c r="E88" s="22"/>
      <c r="F88" s="23"/>
      <c r="L88" s="44"/>
      <c r="M88" s="43"/>
      <c r="N88" s="44"/>
      <c r="O88" s="45"/>
      <c r="P88" s="46"/>
      <c r="Q88" s="47"/>
      <c r="R88" s="48"/>
      <c r="S88" s="64"/>
    </row>
    <row r="89" spans="4:19" x14ac:dyDescent="0.3">
      <c r="D89" s="21"/>
      <c r="E89" s="22"/>
      <c r="F89" s="23"/>
      <c r="L89" s="44"/>
      <c r="M89" s="43"/>
      <c r="N89" s="44"/>
      <c r="O89" s="45"/>
      <c r="P89" s="46"/>
      <c r="Q89" s="47"/>
      <c r="R89" s="48"/>
      <c r="S89" s="64"/>
    </row>
    <row r="90" spans="4:19" x14ac:dyDescent="0.3">
      <c r="D90" s="21"/>
      <c r="E90" s="22"/>
      <c r="F90" s="23"/>
      <c r="L90" s="44"/>
      <c r="M90" s="43"/>
      <c r="N90" s="44"/>
      <c r="O90" s="45"/>
      <c r="P90" s="46"/>
      <c r="Q90" s="47"/>
      <c r="R90" s="48"/>
      <c r="S90" s="64"/>
    </row>
    <row r="91" spans="4:19" x14ac:dyDescent="0.3">
      <c r="D91" s="21"/>
      <c r="E91" s="22"/>
      <c r="F91" s="23"/>
      <c r="L91" s="44"/>
      <c r="M91" s="43"/>
      <c r="N91" s="44"/>
      <c r="O91" s="45"/>
      <c r="P91" s="46"/>
      <c r="Q91" s="47"/>
      <c r="R91" s="48"/>
      <c r="S91" s="64"/>
    </row>
    <row r="92" spans="4:19" x14ac:dyDescent="0.3">
      <c r="D92" s="21"/>
      <c r="E92" s="22"/>
      <c r="F92" s="23"/>
      <c r="L92" s="44"/>
      <c r="M92" s="43"/>
      <c r="N92" s="44"/>
      <c r="O92" s="45"/>
      <c r="P92" s="46"/>
      <c r="Q92" s="47"/>
      <c r="R92" s="48"/>
      <c r="S92" s="64"/>
    </row>
    <row r="93" spans="4:19" x14ac:dyDescent="0.3">
      <c r="D93" s="21"/>
      <c r="E93" s="22"/>
      <c r="F93" s="23"/>
      <c r="L93" s="44"/>
      <c r="M93" s="43"/>
      <c r="N93" s="44"/>
      <c r="O93" s="45"/>
      <c r="P93" s="46"/>
      <c r="Q93" s="47"/>
      <c r="R93" s="48"/>
      <c r="S93" s="64"/>
    </row>
    <row r="94" spans="4:19" x14ac:dyDescent="0.3">
      <c r="D94" s="21"/>
      <c r="E94" s="22"/>
      <c r="F94" s="23"/>
      <c r="L94" s="44"/>
      <c r="M94" s="43"/>
      <c r="N94" s="44"/>
      <c r="O94" s="45"/>
      <c r="P94" s="46"/>
      <c r="Q94" s="47"/>
      <c r="R94" s="48"/>
      <c r="S94" s="64"/>
    </row>
    <row r="95" spans="4:19" x14ac:dyDescent="0.3">
      <c r="D95" s="21"/>
      <c r="E95" s="22"/>
      <c r="F95" s="23"/>
      <c r="L95" s="44"/>
      <c r="M95" s="43"/>
      <c r="N95" s="44"/>
      <c r="O95" s="45"/>
      <c r="P95" s="46"/>
      <c r="Q95" s="47"/>
      <c r="R95" s="48"/>
      <c r="S95" s="64"/>
    </row>
    <row r="96" spans="4:19" x14ac:dyDescent="0.3">
      <c r="D96" s="21"/>
      <c r="E96" s="22"/>
      <c r="F96" s="23"/>
      <c r="L96" s="44"/>
      <c r="M96" s="43"/>
      <c r="N96" s="44"/>
      <c r="O96" s="45"/>
      <c r="P96" s="46"/>
      <c r="Q96" s="47"/>
      <c r="R96" s="48"/>
      <c r="S96" s="64"/>
    </row>
    <row r="97" spans="4:19" x14ac:dyDescent="0.3">
      <c r="D97" s="21"/>
      <c r="E97" s="22"/>
      <c r="F97" s="23"/>
      <c r="L97" s="44"/>
      <c r="M97" s="43"/>
      <c r="N97" s="44"/>
      <c r="O97" s="45"/>
      <c r="P97" s="46"/>
      <c r="Q97" s="47"/>
      <c r="R97" s="48"/>
      <c r="S97" s="64"/>
    </row>
    <row r="98" spans="4:19" x14ac:dyDescent="0.3">
      <c r="D98" s="21"/>
      <c r="E98" s="22"/>
      <c r="F98" s="23"/>
      <c r="L98" s="44"/>
      <c r="M98" s="43"/>
      <c r="N98" s="44"/>
      <c r="O98" s="45"/>
      <c r="P98" s="46"/>
      <c r="Q98" s="47"/>
      <c r="R98" s="48"/>
      <c r="S98" s="64"/>
    </row>
    <row r="99" spans="4:19" x14ac:dyDescent="0.3">
      <c r="D99" s="21"/>
      <c r="E99" s="22"/>
      <c r="F99" s="23"/>
      <c r="L99" s="44"/>
      <c r="M99" s="43"/>
      <c r="N99" s="44"/>
      <c r="O99" s="45"/>
      <c r="P99" s="46"/>
      <c r="Q99" s="47"/>
      <c r="R99" s="48"/>
      <c r="S99" s="64"/>
    </row>
    <row r="100" spans="4:19" x14ac:dyDescent="0.3">
      <c r="L100" s="44"/>
      <c r="M100" s="43"/>
      <c r="N100" s="44"/>
      <c r="O100" s="45"/>
      <c r="P100" s="46"/>
      <c r="Q100" s="47"/>
      <c r="R100" s="48"/>
      <c r="S100" s="64"/>
    </row>
    <row r="101" spans="4:19" x14ac:dyDescent="0.3">
      <c r="L101" s="44"/>
      <c r="M101" s="43"/>
      <c r="N101" s="44"/>
      <c r="O101" s="45"/>
      <c r="P101" s="46"/>
      <c r="Q101" s="47"/>
      <c r="R101" s="48"/>
      <c r="S101" s="64"/>
    </row>
  </sheetData>
  <sortState xmlns:xlrd2="http://schemas.microsoft.com/office/spreadsheetml/2017/richdata2" ref="B2:S37">
    <sortCondition descending="1" ref="S2:S37"/>
  </sortState>
  <pageMargins left="0.7" right="0.7" top="0.75" bottom="0.75" header="0.3" footer="0.3"/>
  <pageSetup scale="36" orientation="portrait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B9"/>
  <sheetViews>
    <sheetView view="pageBreakPreview" zoomScaleNormal="100" zoomScaleSheetLayoutView="100" workbookViewId="0">
      <selection activeCell="B9" sqref="B9"/>
    </sheetView>
  </sheetViews>
  <sheetFormatPr defaultRowHeight="14.4" x14ac:dyDescent="0.3"/>
  <cols>
    <col min="1" max="1" width="17.5546875" customWidth="1"/>
    <col min="2" max="2" width="28.44140625" customWidth="1"/>
  </cols>
  <sheetData>
    <row r="1" spans="1:2" ht="15.6" x14ac:dyDescent="0.3">
      <c r="A1" s="273" t="s">
        <v>173</v>
      </c>
      <c r="B1" s="273" t="s">
        <v>174</v>
      </c>
    </row>
    <row r="2" spans="1:2" x14ac:dyDescent="0.3">
      <c r="A2" t="s">
        <v>2</v>
      </c>
      <c r="B2" t="s">
        <v>180</v>
      </c>
    </row>
    <row r="3" spans="1:2" x14ac:dyDescent="0.3">
      <c r="A3" t="s">
        <v>175</v>
      </c>
      <c r="B3" t="s">
        <v>182</v>
      </c>
    </row>
    <row r="4" spans="1:2" x14ac:dyDescent="0.3">
      <c r="A4" t="s">
        <v>176</v>
      </c>
      <c r="B4" t="s">
        <v>184</v>
      </c>
    </row>
    <row r="5" spans="1:2" x14ac:dyDescent="0.3">
      <c r="A5" t="s">
        <v>8</v>
      </c>
      <c r="B5" t="s">
        <v>185</v>
      </c>
    </row>
    <row r="6" spans="1:2" x14ac:dyDescent="0.3">
      <c r="A6" t="s">
        <v>11</v>
      </c>
      <c r="B6" t="s">
        <v>183</v>
      </c>
    </row>
    <row r="7" spans="1:2" x14ac:dyDescent="0.3">
      <c r="A7" t="s">
        <v>177</v>
      </c>
      <c r="B7" t="s">
        <v>181</v>
      </c>
    </row>
    <row r="8" spans="1:2" x14ac:dyDescent="0.3">
      <c r="A8" t="s">
        <v>178</v>
      </c>
      <c r="B8" t="s">
        <v>200</v>
      </c>
    </row>
    <row r="9" spans="1:2" x14ac:dyDescent="0.3">
      <c r="A9" t="s">
        <v>179</v>
      </c>
      <c r="B9" t="s">
        <v>217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Jr Barrels</vt:lpstr>
      <vt:lpstr>Jr Breakaway</vt:lpstr>
      <vt:lpstr>Jr Bulls</vt:lpstr>
      <vt:lpstr>Sr Breakaway</vt:lpstr>
      <vt:lpstr>Sr Header</vt:lpstr>
      <vt:lpstr>Sr Heeler</vt:lpstr>
      <vt:lpstr>Qualified Teams</vt:lpstr>
      <vt:lpstr>'Jr Barrels'!Print_Area</vt:lpstr>
      <vt:lpstr>'Jr Breakaway'!Print_Area</vt:lpstr>
      <vt:lpstr>'Jr Bulls'!Print_Area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dcterms:created xsi:type="dcterms:W3CDTF">2021-09-02T02:20:24Z</dcterms:created>
  <dcterms:modified xsi:type="dcterms:W3CDTF">2021-09-27T02:51:29Z</dcterms:modified>
</cp:coreProperties>
</file>